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ПРАЙС с картинками" sheetId="1" r:id="rId1"/>
    <sheet name="состав" sheetId="2" r:id="rId2"/>
    <sheet name="Тех.описание" sheetId="3" r:id="rId3"/>
  </sheets>
  <definedNames>
    <definedName name="_xlnm.Print_Area" localSheetId="0">'ПРАЙС с картинками'!$A$4:$CG$69</definedName>
    <definedName name="_xlnm.Print_Titles" localSheetId="1">'состав'!$1:$4</definedName>
    <definedName name="наценка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5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К-979.
</t>
        </r>
        <r>
          <rPr>
            <b/>
            <sz val="12"/>
            <color indexed="10"/>
            <rFont val="Times New Roman"/>
            <family val="1"/>
          </rPr>
          <t xml:space="preserve">(упаковка К-939, упаковки КФ-939.)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К-939.
</t>
        </r>
        <r>
          <rPr>
            <b/>
            <sz val="10"/>
            <color indexed="8"/>
            <rFont val="Tahoma"/>
            <family val="2"/>
          </rPr>
          <t xml:space="preserve">1.Дверь рамочная левая  К-939__________1шт.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КФ-939.
</t>
        </r>
        <r>
          <rPr>
            <b/>
            <sz val="10"/>
            <color indexed="8"/>
            <rFont val="Tahoma"/>
            <family val="2"/>
          </rPr>
          <t xml:space="preserve">1.Ручка С1214 ТL2_____________________1шт.
2.Винт М4х8__________________________2шт.
3.Петля накладная (спец.)_____________2шт.
4.Шуруп (винт) крепления петли________4шт.
5.Монтажная планка (спец.)____________2шт.
6.Амортизатор врезной________________1шт.
7.Шайба защитная 10 мм._______________2шт.
</t>
        </r>
      </text>
    </comment>
    <comment ref="M3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К-932.
</t>
        </r>
        <r>
          <rPr>
            <b/>
            <sz val="10"/>
            <color indexed="8"/>
            <rFont val="Tahoma"/>
            <family val="2"/>
          </rPr>
          <t xml:space="preserve">1.Горизонт К-932________________________1шт.
2.Бок левый К-932______________________1шт.
3.Бок правый К-932_____________________1шт.
4.Топ К-932____________________________1шт.
5.Горизонт нижний К-932_________________1шт.
6.Полка К-932__________________________3шт.
7.Задняя стенка К-932___________________1шт.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К-932.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растекс_____________12шт.
2.Дюбель быстрого монтажа ____________12шт.
3.Заглушка эксцентрика________________12шт.
4.Полкодержатель____________________12шт.
5.Опора регулируемая 50х44 черная_______4шт.
6.Стяжка корпусная_____________________4шт.
7.Фиксатор задней стенки_______________10шт.
8.Шуруп 3,5х25 потай___________________10шт.
9.Шуруп 4х40 сфера (пресшайба)__________4шт.
10.Заглушка декоративная 10мм._________2шт.
</t>
        </r>
      </text>
    </comment>
    <comment ref="M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К-973.
</t>
        </r>
        <r>
          <rPr>
            <b/>
            <sz val="12"/>
            <color indexed="10"/>
            <rFont val="Times New Roman"/>
            <family val="1"/>
          </rPr>
          <t xml:space="preserve">(упаковка К-936, упаковки КФ-936.)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К-936.
</t>
        </r>
        <r>
          <rPr>
            <b/>
            <sz val="10"/>
            <color indexed="8"/>
            <rFont val="Tahoma"/>
            <family val="2"/>
          </rPr>
          <t xml:space="preserve">1.Фасад К-936__________________________1шт.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К-936.
</t>
        </r>
        <r>
          <rPr>
            <b/>
            <sz val="10"/>
            <color indexed="8"/>
            <rFont val="Tahoma"/>
            <family val="2"/>
          </rPr>
          <t xml:space="preserve">1.Ручка С1214 ТL2_______________________1шт.
2.Винт М 4х22__________________________2шт.
3.Петля накладная "Slide-On" 35___________2шт.
4.Шуруп 4х16 потай_____________________4шт.
5.Монтажная планка 2006 D-3____________2шт.
6.Амортизатор врезной__________________1шт.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R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К-960
</t>
        </r>
        <r>
          <rPr>
            <b/>
            <sz val="12"/>
            <color indexed="10"/>
            <rFont val="Times New Roman"/>
            <family val="1"/>
          </rPr>
          <t xml:space="preserve">(упаковка К-901, упаковка К-902)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К-901.
</t>
        </r>
        <r>
          <rPr>
            <b/>
            <sz val="10"/>
            <color indexed="8"/>
            <rFont val="Tahoma"/>
            <family val="2"/>
          </rPr>
          <t xml:space="preserve">1.Столешница К-901 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К-902.
</t>
        </r>
        <r>
          <rPr>
            <b/>
            <sz val="10"/>
            <color indexed="8"/>
            <rFont val="Tahoma"/>
            <family val="2"/>
          </rPr>
          <t xml:space="preserve">1.Нога  левая К-902____________________1шт.
2.Нога  правая К-902___________________1шт.
3.Царга К-902________________________1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К-902.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растекс____________10шт.
2.Дюбель быстрого монтажа __________10шт.
3.Заглушка эксцентрика_______________10шт.
4.Шкант_____________________________4шт.
5.Опора фланцевая____________________4шт.
6.Заглушка декоративная 10мм._________2шт.
</t>
        </r>
      </text>
    </comment>
    <comment ref="R1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К-967
</t>
        </r>
        <r>
          <rPr>
            <b/>
            <sz val="12"/>
            <color indexed="10"/>
            <rFont val="Times New Roman"/>
            <family val="1"/>
          </rPr>
          <t xml:space="preserve">(упаковка К-915, упаковка К-916)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К-915.
</t>
        </r>
        <r>
          <rPr>
            <b/>
            <sz val="10"/>
            <color indexed="8"/>
            <rFont val="Tahoma"/>
            <family val="2"/>
          </rPr>
          <t xml:space="preserve">1.Столешница К-915 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К-916.
</t>
        </r>
        <r>
          <rPr>
            <b/>
            <sz val="10"/>
            <color indexed="8"/>
            <rFont val="Tahoma"/>
            <family val="2"/>
          </rPr>
          <t xml:space="preserve">1.Нога  центральная К-916_____________1шт.
2.Нога   К-916________________________1шт.
3.Царга К-916________________________1шт.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К-916.
</t>
        </r>
        <r>
          <rPr>
            <b/>
            <sz val="10"/>
            <color indexed="8"/>
            <rFont val="Tahoma"/>
            <family val="2"/>
          </rPr>
          <t>1.Экцентрик 15-19D растекс____________9шт.
2.Дюбель быстрого монтажа __________9шт.
3.Заглушка эксцентрика_______________9шт.
4.Шкант_____________________________1шт.
5.Опора фланцевая___________________3шт.
6.Пластина соединительная____________2шт.
7.Шуруп 4х16 _______________________12шт.</t>
        </r>
      </text>
    </comment>
    <comment ref="R1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К-922.
</t>
        </r>
        <r>
          <rPr>
            <b/>
            <sz val="10"/>
            <color indexed="8"/>
            <rFont val="Tahoma"/>
            <family val="2"/>
          </rPr>
          <t xml:space="preserve">1.Столешница К-922 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К-922.
</t>
        </r>
        <r>
          <rPr>
            <b/>
            <sz val="10"/>
            <color indexed="8"/>
            <rFont val="Tahoma"/>
            <family val="2"/>
          </rPr>
          <t xml:space="preserve">1.Пластина соединительная____________2шт.
2.Шуруп 4х16 _______________________12шт.
</t>
        </r>
      </text>
    </comment>
    <comment ref="R2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К-965
</t>
        </r>
        <r>
          <rPr>
            <b/>
            <sz val="12"/>
            <color indexed="10"/>
            <rFont val="Times New Roman"/>
            <family val="1"/>
          </rPr>
          <t xml:space="preserve">(упаковка К-911, упаковка К-912)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К-911.
</t>
        </r>
        <r>
          <rPr>
            <b/>
            <sz val="10"/>
            <color indexed="8"/>
            <rFont val="Tahoma"/>
            <family val="2"/>
          </rPr>
          <t xml:space="preserve">1.Столешница К-911 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К-912.
</t>
        </r>
        <r>
          <rPr>
            <b/>
            <sz val="10"/>
            <color indexed="8"/>
            <rFont val="Tahoma"/>
            <family val="2"/>
          </rPr>
          <t xml:space="preserve">1.Нога  центральная К-912_____________1шт.
2.Нога   К-912________________________2шт.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К-912.
</t>
        </r>
        <r>
          <rPr>
            <b/>
            <sz val="10"/>
            <color indexed="8"/>
            <rFont val="Tahoma"/>
            <family val="2"/>
          </rPr>
          <t>1.Экцентрик 15-19D растекс___________14шт.
2.Дюбель быстрого монтажа __________14шт.
3.Заглушка эксцентрика______________14шт.
4.Заглушка декоративная 10мм.________4шт.
5.Опора фланцевая___________________4шт.
6.Пластина соединительная____________2шт.
7.Шуруп 4х16 потай__________________12шт.</t>
        </r>
      </text>
    </comment>
    <comment ref="R31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К-928.
</t>
        </r>
        <r>
          <rPr>
            <b/>
            <sz val="10"/>
            <color indexed="8"/>
            <rFont val="Tahoma"/>
            <family val="2"/>
          </rPr>
          <t xml:space="preserve">1.Топ К-928_____________________________1шт.
2.Бок левый К-928_______________________1шт.
3.Бок правый К-928______________________1шт.
4.Горизонт нижний К-928_________________1шт.
5.Горизонт К-928________________________1шт.
6.Задняя стенка К-928____________________1шт.
7.Фасад К-928___________________________2шт.
8.Полка К-928___________________________1шт.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К-928.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растекс_______________8шт.
2.Дюбель быстрого монтажа _____________8шт.
3.Заглушка эксцентрика__________________8шт.
4.Шкант________________________________8шт.
5.Конфирмат ____________________________4шт.
6.Полкодержатель______________________4шт.
7.Опора регулируемая 50х44 черная_______4шт.
8.Ручка С1214 ТL2_______________________2шт.
9.Винт 4х22 ____________________________4шт.
10.Петля накладная "Slide-On" 35__________4шт.
11.Монтажная планка 2006 D-3___________4шт.
12.Шуруп 4х16 потай_____________________8шт.
13.Амортизатор стекла___________________2шт.
</t>
        </r>
      </text>
    </comment>
    <comment ref="Z5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К-980.
</t>
        </r>
        <r>
          <rPr>
            <b/>
            <sz val="12"/>
            <color indexed="10"/>
            <rFont val="Times New Roman"/>
            <family val="1"/>
          </rPr>
          <t xml:space="preserve">(упаковка К-939, упаковки КФ-939.)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К-939.
</t>
        </r>
        <r>
          <rPr>
            <b/>
            <sz val="10"/>
            <color indexed="8"/>
            <rFont val="Tahoma"/>
            <family val="2"/>
          </rPr>
          <t xml:space="preserve">1.Дверь рамочная левая  К-939________1шт.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КФ-939.
</t>
        </r>
        <r>
          <rPr>
            <b/>
            <sz val="10"/>
            <color indexed="8"/>
            <rFont val="Tahoma"/>
            <family val="2"/>
          </rPr>
          <t xml:space="preserve">1.Ручка С1214 ТL2_____________________1шт.
2.Винт М4х8__________________________2шт.
3.Петля накладная (спец.)_____________2шт.
4.Шуруп (винт) крепления петли________4шт.
5.Монтажная планка (спец.)___________2шт.
6.Амортизатор врезной________________1шт.
7.Шайба защитная 10 мм.______________2шт.
</t>
        </r>
      </text>
    </comment>
    <comment ref="AD3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К-933.
</t>
        </r>
        <r>
          <rPr>
            <b/>
            <sz val="10"/>
            <color indexed="8"/>
            <rFont val="Tahoma"/>
            <family val="2"/>
          </rPr>
          <t xml:space="preserve">1.Горизонт К-933________________________1шт.
2.Бок левый К-933______________________1шт.
3.Бок правый К-933_____________________1шт.
4.Топ К-933____________________________1шт.
5.Горизонт нижний К-933_________________1шт.
6.Полка К-933__________________________1шт.
7.Задняя стенка К-933___________________2шт.
8.Соединительный профиль К-933(366мм)___1шт.
9.Соединительный профиль К-933(750мм)___1шт.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К-933.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растекс_____________12шт.
2.Дюбель быстрого монтажа ____________12шт.
3.Заглушка эксцентрика________________12шт.
4.Полкодержатель_____________________4шт.
5.Опора регулируемая 50х44 черная_______4шт.
6.Стяжка корпусная_____________________3шт.
7.Фиксатор задней стенки_______________10шт.
8.Шуруп 3,5х25 потай___________________10шт.
9.Шуруп 4х40 сфера (пресшайба)__________4шт.
10.Заглушка декоративная 10мм._________2шт.
</t>
        </r>
      </text>
    </comment>
    <comment ref="AD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К-974.
</t>
        </r>
        <r>
          <rPr>
            <b/>
            <sz val="12"/>
            <color indexed="10"/>
            <rFont val="Times New Roman"/>
            <family val="1"/>
          </rPr>
          <t xml:space="preserve">(упаковка К-937, упаковки КФ-936.)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К-937.
</t>
        </r>
        <r>
          <rPr>
            <b/>
            <sz val="10"/>
            <color indexed="8"/>
            <rFont val="Tahoma"/>
            <family val="2"/>
          </rPr>
          <t xml:space="preserve">1.Фасад К-937__________________________1шт.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КФ-936.
</t>
        </r>
        <r>
          <rPr>
            <b/>
            <sz val="10"/>
            <color indexed="8"/>
            <rFont val="Tahoma"/>
            <family val="2"/>
          </rPr>
          <t xml:space="preserve">1.Ручка С1214 ТL2_______________________1шт.
2.Винт М 4х22 __________________________2шт.
3.Петля накладная "Slide-On" 35___________2шт.
4.Шуруп 4х16 потай_____________________4шт.
5.Монтажная планка 2006 D-3____________2шт.
6.Амортизатор врезной__________________1шт.
</t>
        </r>
      </text>
    </comment>
    <comment ref="AM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К-961
</t>
        </r>
        <r>
          <rPr>
            <b/>
            <sz val="12"/>
            <color indexed="10"/>
            <rFont val="Times New Roman"/>
            <family val="1"/>
          </rPr>
          <t xml:space="preserve">(упаковка К-903, упаковка К-904)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К-903.
</t>
        </r>
        <r>
          <rPr>
            <b/>
            <sz val="10"/>
            <color indexed="8"/>
            <rFont val="Tahoma"/>
            <family val="2"/>
          </rPr>
          <t xml:space="preserve">1.Столешница К-903 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К-904.
</t>
        </r>
        <r>
          <rPr>
            <b/>
            <sz val="10"/>
            <color indexed="8"/>
            <rFont val="Tahoma"/>
            <family val="2"/>
          </rPr>
          <t xml:space="preserve">1.Нога  левая К-902___________________1шт.
2.Нога  правая К-902__________________1шт.
3.Царга К-904_______________________1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К-904.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растекс___________10шт.
2.Дюбель быстрого монтажа _________10шт.
3.Заглушка эксцентрика______________10шт.
4.Шкант_____________________________4шт.
5.Опора фланцевая___________________4шт.
6.Заглушка декоративная 10мм.________2шт.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AM1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К-968
</t>
        </r>
        <r>
          <rPr>
            <b/>
            <sz val="12"/>
            <color indexed="10"/>
            <rFont val="Times New Roman"/>
            <family val="1"/>
          </rPr>
          <t xml:space="preserve">(упаковка К-917, упаковка К-918)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К-917.
</t>
        </r>
        <r>
          <rPr>
            <b/>
            <sz val="10"/>
            <color indexed="8"/>
            <rFont val="Tahoma"/>
            <family val="2"/>
          </rPr>
          <t xml:space="preserve">1.Столешница К-917 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К-918.
</t>
        </r>
        <r>
          <rPr>
            <b/>
            <sz val="10"/>
            <color indexed="8"/>
            <rFont val="Tahoma"/>
            <family val="2"/>
          </rPr>
          <t xml:space="preserve">1.Нога  центральная К-916_____________1шт.
2.Нога   К-916________________________1шт.
3.Царга К-918________________________1шт.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К-918.
</t>
        </r>
        <r>
          <rPr>
            <b/>
            <sz val="10"/>
            <color indexed="8"/>
            <rFont val="Tahoma"/>
            <family val="2"/>
          </rPr>
          <t>1.Экцентрик 15-19D растекс____________9шт.
2.Дюбель быстрого монтажа __________9шт.
3.Заглушка эксцентрика_______________9шт.
4.Шкант_____________________________1шт.
5.Опора фланцевая___________________3шт.
6.Пластина соединительная____________2шт.
7.Шуруп 4х16 _______________________12шт.</t>
        </r>
      </text>
    </comment>
    <comment ref="AM1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К-921.
</t>
        </r>
        <r>
          <rPr>
            <b/>
            <sz val="10"/>
            <color indexed="8"/>
            <rFont val="Tahoma"/>
            <family val="2"/>
          </rPr>
          <t xml:space="preserve">1.Столешница К-921 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К-921.
</t>
        </r>
        <r>
          <rPr>
            <b/>
            <sz val="10"/>
            <color indexed="8"/>
            <rFont val="Tahoma"/>
            <family val="2"/>
          </rPr>
          <t xml:space="preserve">1.Пластина соединительная____________2шт.
2.Шуруп 4х16 _______________________12шт.
</t>
        </r>
      </text>
    </comment>
    <comment ref="AM31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К-970.
</t>
        </r>
        <r>
          <rPr>
            <b/>
            <sz val="12"/>
            <color indexed="10"/>
            <rFont val="Times New Roman"/>
            <family val="1"/>
          </rPr>
          <t xml:space="preserve">(упаковка К-924, упаковка К-925, 
упаковка К-925)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К-924.
</t>
        </r>
        <r>
          <rPr>
            <b/>
            <sz val="10"/>
            <color indexed="8"/>
            <rFont val="Tahoma"/>
            <family val="2"/>
          </rPr>
          <t xml:space="preserve">1.Топ К-924_____________________________1шт.
2.Бок левый К-924_______________________1шт.
3.Бок правый К-924______________________1шт.
4.Стойка левая К-924_____________________1шт.
5.Стойка правая К-924____________________1шт.
6.Горизонт К-924________________________1шт.
7.Задняя стенка К-924____________________1шт.
8.Полка открытая К-924__________________1шт.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 К-924.
</t>
        </r>
        <r>
          <rPr>
            <b/>
            <sz val="10"/>
            <color indexed="8"/>
            <rFont val="Tahoma"/>
            <family val="2"/>
          </rPr>
          <t xml:space="preserve">1.Экцентрик 15-16D растекс_______________8шт.
2.Дюбель быстрого монтажа _____________8шт.
3.Заглушка эксцентрика__________________8шт.
4.Шкант_______________________________12шт.
5.Конфирмат 7х50 крест __________________8шт.
6.Полкодержатель______________________4шт.
7.Опора колесная штырьевая_____________4шт.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К-925.
</t>
        </r>
        <r>
          <rPr>
            <b/>
            <sz val="10"/>
            <color indexed="8"/>
            <rFont val="Tahoma"/>
            <family val="2"/>
          </rPr>
          <t xml:space="preserve">1.Фасад К-925__________________________1шт.
2.Полка  К-925__________________________1шт.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 К-925.
</t>
        </r>
        <r>
          <rPr>
            <b/>
            <sz val="10"/>
            <color indexed="8"/>
            <rFont val="Tahoma"/>
            <family val="2"/>
          </rPr>
          <t xml:space="preserve">1.Полкодержатель______________________4шт.
2.Ручка С1214 ТL2_______________________1шт.
3.Винт 4х22 ____________________________2шт.
4.Петля накладная "Slide-On" 35___________2шт.
5.Монтажная планка 2006 D-3_____________2шт.
6.Шуруп 4х16 потай______________________4шт.
7.Амортизатор стекла____________________1шт.
</t>
        </r>
      </text>
    </comment>
    <comment ref="AP5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К-981.
</t>
        </r>
        <r>
          <rPr>
            <b/>
            <sz val="12"/>
            <color indexed="10"/>
            <rFont val="Times New Roman"/>
            <family val="1"/>
          </rPr>
          <t xml:space="preserve">(упаковка К-945, упаковки КФ-945.)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К-945.
</t>
        </r>
        <r>
          <rPr>
            <b/>
            <sz val="10"/>
            <color indexed="8"/>
            <rFont val="Tahoma"/>
            <family val="2"/>
          </rPr>
          <t xml:space="preserve">1.Дверь рамочная левая  К-939_________1шт.
2.Дверь рамочная правая  К-940________1шт.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КФ-945.
</t>
        </r>
        <r>
          <rPr>
            <b/>
            <sz val="10"/>
            <color indexed="8"/>
            <rFont val="Tahoma"/>
            <family val="2"/>
          </rPr>
          <t xml:space="preserve">1.Ручка С1214 ТL2____________________2шт.
2.Винт М4х8_________________________4шт.
3.Петля накладная (спец.)____________4шт.
4.Шуруп (винт) крепления петли_______8шт.
5.Монтажная планка (спец.)___________4шт.
6.Амортизатор врезной________________2шт.
7.Шайба защитная 10 мм.______________4шт.
</t>
        </r>
      </text>
    </comment>
    <comment ref="AU3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К-934.
</t>
        </r>
        <r>
          <rPr>
            <b/>
            <sz val="10"/>
            <color indexed="8"/>
            <rFont val="Tahoma"/>
            <family val="2"/>
          </rPr>
          <t xml:space="preserve">1.Горизонт К-934________________________1шт.
2.Бок левый К-932______________________1шт.
3.Бок правый К-932_____________________1шт.
4.Топ К-934____________________________1шт.
5.Горизонт нижний К-933_________________1шт.
6.Полка К-933__________________________3шт.
7.Задняя стенка К-934___________________2шт.
8.Соединительный профиль К-933(750мм)__1шт.
9.Соединительный профиль К-934(1134мм)_1шт.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К-934.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растекс_____________12шт.
2.Дюбель быстрого монтажа ____________12шт.
3.Заглушка эксцентрика________________12шт.
4.Полкодержатель____________________12шт.
5.Опора регулируемая 50х44 черная_______4шт.
6.Стяжка корпусная_____________________4шт.
7.Фиксатор задней стенки_______________10шт.
8.Шуруп 3,5х25 потай___________________10шт.
9.Шуруп 4х40 сфера (пресшайба)_________4шт.
10.Заглушка декоративная 10мм._________4шт.
</t>
        </r>
      </text>
    </comment>
    <comment ref="AU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К-975.
</t>
        </r>
        <r>
          <rPr>
            <b/>
            <sz val="12"/>
            <color indexed="10"/>
            <rFont val="Times New Roman"/>
            <family val="1"/>
          </rPr>
          <t xml:space="preserve">(упаковка К-938, упаковки КФ-938.)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К-938.
</t>
        </r>
        <r>
          <rPr>
            <b/>
            <sz val="10"/>
            <color indexed="8"/>
            <rFont val="Tahoma"/>
            <family val="2"/>
          </rPr>
          <t xml:space="preserve">1.Фасад К-938__________________________1шт.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КФ-938.
</t>
        </r>
        <r>
          <rPr>
            <b/>
            <sz val="10"/>
            <color indexed="8"/>
            <rFont val="Tahoma"/>
            <family val="2"/>
          </rPr>
          <t xml:space="preserve">1.Ручка С1214 ТL2_______________________1шт.
2.Винт М 4х22___________________________2шт.
3.Петля накладная "Slide-On" 35__________4шт.
4.Шуруп 4х16 потай_____________________8шт.
5.Монтажная планка 2006 D-3____________4шт.
6.Амортизатор врезной__________________2шт.
</t>
        </r>
      </text>
    </comment>
    <comment ref="BC5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К-982.
</t>
        </r>
        <r>
          <rPr>
            <b/>
            <sz val="12"/>
            <color indexed="10"/>
            <rFont val="Times New Roman"/>
            <family val="1"/>
          </rPr>
          <t xml:space="preserve">(упаковка К-941, упаковки КФ-941.)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К-941.
</t>
        </r>
        <r>
          <rPr>
            <b/>
            <sz val="10"/>
            <color indexed="8"/>
            <rFont val="Tahoma"/>
            <family val="2"/>
          </rPr>
          <t xml:space="preserve">1.Дверь стеклянная  К-941_____________1шт.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КФ-941.
</t>
        </r>
        <r>
          <rPr>
            <b/>
            <sz val="10"/>
            <color indexed="8"/>
            <rFont val="Tahoma"/>
            <family val="2"/>
          </rPr>
          <t xml:space="preserve">1.Петля накладная "Slide-On" 26________2шт.
2.Монтажная планка 2005 
под стекло D-1,5_____________________2шт.
3.Заглушка декоративная 
для петли под стекло_________________2шт.
4.Ручка С1214 ТL2____________________1шт.
5.Винт М4х8_________________________2шт.
6.Амортизатор врезной________________1шт.
7.Шайба защитная 10 мм.______________2шт.
</t>
        </r>
      </text>
    </comment>
    <comment ref="BH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К-962
</t>
        </r>
        <r>
          <rPr>
            <b/>
            <sz val="12"/>
            <color indexed="10"/>
            <rFont val="Times New Roman"/>
            <family val="1"/>
          </rPr>
          <t xml:space="preserve">(упаковка К-905, упаковка К-906)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К-905.
</t>
        </r>
        <r>
          <rPr>
            <b/>
            <sz val="10"/>
            <color indexed="8"/>
            <rFont val="Tahoma"/>
            <family val="2"/>
          </rPr>
          <t xml:space="preserve">1.Столешница К-905 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К-906.
</t>
        </r>
        <r>
          <rPr>
            <b/>
            <sz val="10"/>
            <color indexed="8"/>
            <rFont val="Tahoma"/>
            <family val="2"/>
          </rPr>
          <t xml:space="preserve">1.Нога  левая К-902____________________1шт.
2.Нога  правая К-902___________________1шт.
3.Царга К-906________________________1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К-906.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растекс___________10шт.
2.Дюбель быстрого монтажа __________10шт.
3.Заглушка эксцентрика______________10шт.
4.Шкант_____________________________4шт.
5.Опора фланцевая____________________4шт.
6.Заглушка декоративная 10мм._________2шт.
</t>
        </r>
      </text>
    </comment>
    <comment ref="BH1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К-969
</t>
        </r>
        <r>
          <rPr>
            <b/>
            <sz val="12"/>
            <color indexed="10"/>
            <rFont val="Times New Roman"/>
            <family val="1"/>
          </rPr>
          <t xml:space="preserve">(упаковка К-919, упаковка К-920)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К-919.
</t>
        </r>
        <r>
          <rPr>
            <b/>
            <sz val="10"/>
            <color indexed="8"/>
            <rFont val="Tahoma"/>
            <family val="2"/>
          </rPr>
          <t xml:space="preserve">1.Столешница К-919 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К-920.
</t>
        </r>
        <r>
          <rPr>
            <b/>
            <sz val="10"/>
            <color indexed="8"/>
            <rFont val="Tahoma"/>
            <family val="2"/>
          </rPr>
          <t xml:space="preserve">1.Нога  центральная К-916_____________1шт.
2.Царга  К-920_______________________1шт.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К-920.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растекс____________6шт.
2.Дюбель быстрого монтажа __________6шт.
3.Заглушка эксцентрика_______________6шт.
4.Шкант_____________________________1шт.
5.Опора фланцевая___________________2шт.
6.Пластина соединительная____________2шт.
7.Шуруп 4х16 _______________________12шт.
</t>
        </r>
      </text>
    </comment>
    <comment ref="BH2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К-966
</t>
        </r>
        <r>
          <rPr>
            <b/>
            <sz val="12"/>
            <color indexed="10"/>
            <rFont val="Times New Roman"/>
            <family val="1"/>
          </rPr>
          <t xml:space="preserve">(упаковка К-913, упаковка К-914)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К-913.
</t>
        </r>
        <r>
          <rPr>
            <b/>
            <sz val="10"/>
            <color indexed="8"/>
            <rFont val="Tahoma"/>
            <family val="2"/>
          </rPr>
          <t xml:space="preserve">1.Столешница К-913 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К-914.
</t>
        </r>
        <r>
          <rPr>
            <b/>
            <sz val="10"/>
            <color indexed="8"/>
            <rFont val="Tahoma"/>
            <family val="2"/>
          </rPr>
          <t xml:space="preserve">1.Нога  центральная К-912_____________1шт.
2.Царга универсальная   К-914__________2шт.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К-914.
</t>
        </r>
        <r>
          <rPr>
            <b/>
            <sz val="10"/>
            <color indexed="8"/>
            <rFont val="Tahoma"/>
            <family val="2"/>
          </rPr>
          <t>1.Экцентрик 15-19D растекс___________16шт.
2.Дюбель быстрого монтажа __________16шт.
3.Заглушка эксцентрика______________16шт.
4.Опора фланцевая___________________2шт.
5.Пластина соединительная____________2шт.
6.Шуруп 4х16 потай__________________12шт.</t>
        </r>
      </text>
    </comment>
    <comment ref="BH31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К-971.
</t>
        </r>
        <r>
          <rPr>
            <b/>
            <sz val="12"/>
            <color indexed="10"/>
            <rFont val="Times New Roman"/>
            <family val="1"/>
          </rPr>
          <t xml:space="preserve">(упаковка К-924, упаковка К-925,
упаковка К-927)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К-924.
</t>
        </r>
        <r>
          <rPr>
            <b/>
            <sz val="10"/>
            <color indexed="8"/>
            <rFont val="Tahoma"/>
            <family val="2"/>
          </rPr>
          <t xml:space="preserve">1.Топ К-924_____________________________1шт.
2.Бок левый К-924_______________________1шт.
3.Бок правый К-924______________________1шт.
4.Стойка левая К-924_____________________1шт.
5.Стойка правая К-924____________________1шт.
6.Горизонт К-924________________________1шт.
7.Задняя стенка К-924____________________1шт.
8.Полка открытая К-924__________________1шт.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К-924.
</t>
        </r>
        <r>
          <rPr>
            <b/>
            <sz val="10"/>
            <color indexed="8"/>
            <rFont val="Tahoma"/>
            <family val="2"/>
          </rPr>
          <t xml:space="preserve">1.Экцентрик 15-16D растекс_______________8шт.
2.Дюбель быстрого монтажа _____________8шт.
3.Заглушка эксцентрика__________________8шт.
4.Шкант_______________________________12шт.
5.Конфирмат 7х50 крест __________________8шт.
6.Полкодержатель______________________4шт.
7.Опора колесная штырьевая_____________4шт.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К-925.
</t>
        </r>
        <r>
          <rPr>
            <b/>
            <sz val="10"/>
            <color indexed="8"/>
            <rFont val="Tahoma"/>
            <family val="2"/>
          </rPr>
          <t xml:space="preserve">1.Фасад К-925__________________________1шт.
2.Полка  К-925__________________________1шт.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К-925.
</t>
        </r>
        <r>
          <rPr>
            <b/>
            <sz val="10"/>
            <color indexed="8"/>
            <rFont val="Tahoma"/>
            <family val="2"/>
          </rPr>
          <t xml:space="preserve">1.Полкодержатель______________________4шт.
2.Ручка С1214 ТL2_______________________1шт.
3.Винт 4х22 ____________________________2шт.
4.Петля накладная "Slide-On" 35___________2шт.
5.Монтажная планка 2006 D-3_____________2шт.
6.Шуруп 4х16 потай______________________4шт.
7.Амортизатор стекла____________________1шт.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К-927.
</t>
        </r>
        <r>
          <rPr>
            <b/>
            <sz val="10"/>
            <color indexed="8"/>
            <rFont val="Tahoma"/>
            <family val="2"/>
          </rPr>
          <t xml:space="preserve">1.Фасад ящика К-927____________________2шт.
2.Фасад ящика верхний К-927_____________1шт.
3.Бок ящика левый _____________________3шт.
4.Бок ящика правый ____________________3шт.
5.Задняя стенка ящика__________________3шт.
6.Горизонт ящика_______________________3шт.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К-927.
</t>
        </r>
        <r>
          <rPr>
            <b/>
            <sz val="10"/>
            <color indexed="8"/>
            <rFont val="Tahoma"/>
            <family val="2"/>
          </rPr>
          <t xml:space="preserve">1.Экцентрик 15-16D растекс_______________6шт.
2.Дюбель быстрого монтажа _____________6шт.
3.Шкант_______________________________18шт.
4.Конфирмат 7х50 крест __________________6шт.
5.Роликовая направляющая 400мм белая__3компл.
6.Евровинт 6,3х10,5 _____________________12шт.
7.Шуруп 4х16 потай_____________________18шт.
8.Ручка С1214 ТL2_______________________3шт.
9.Винт 4х22 ____________________________6шт.
10.Замок квадрат_______________________1шт.
11.Планка ответная под замок____________1шт.
12.Шуруп 2,5х13(16) потай________________2шт.
13.Шуруп 3,5х20 потай___________________4шт.
</t>
        </r>
      </text>
    </comment>
    <comment ref="BJ5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К-947.
</t>
        </r>
        <r>
          <rPr>
            <b/>
            <sz val="10"/>
            <color indexed="8"/>
            <rFont val="Tahoma"/>
            <family val="2"/>
          </rPr>
          <t xml:space="preserve">1.Бок декоративный К-947_________________2шт.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К-947.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растекс_______________4шт.
2.Дюбель быстрого монтажа _____________4шт.
3.Шкант________________________________4шт.
4.Шуруп 4х40 сфера(престшайба)_________12шт.
</t>
        </r>
      </text>
    </comment>
    <comment ref="BK3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К-988.
</t>
        </r>
        <r>
          <rPr>
            <b/>
            <sz val="12"/>
            <color indexed="10"/>
            <rFont val="Times New Roman"/>
            <family val="1"/>
          </rPr>
          <t xml:space="preserve">(упаковка К-935, упаковка К-944,
упаковки КФ-944.)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К-935.
</t>
        </r>
        <r>
          <rPr>
            <b/>
            <sz val="10"/>
            <color indexed="8"/>
            <rFont val="Tahoma"/>
            <family val="2"/>
          </rPr>
          <t xml:space="preserve">1.Бок левый К-935_______________________1шт.
2.Бок правый К-935______________________1шт.
3.Топ К-933_____________________________1шт.
4.Горизонт нижний К-933__________________1шт.
5.Горизонт К-935________________________1шт.
6.Задняя стенка К-934___________________2шт.
7.Соединительный профиль К-935(262мм)___1шт.
8.Соединительный профиль К-935(1640мм)__1шт.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К-935.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растекс______________12шт.
2.Дюбель быстрого монтажа ____________12шт.
3.Заглушка эксцентрика_________________12шт.
4.Опора регулируемая 50х44 черная_______4шт.
5.Стяжка корпусная_____________________4шт.
6.Фиксатор задней стенки_______________10шт.
7.Шуруп 3,5х25 потай___________________10шт.
8.Штанга выдвижная L-350_______________1шт.
9.Шуруп 4х16 сфера_____________________4шт.
10.Шуруп 4х40 сфера (пресшайба)__________4шт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К-944.
</t>
        </r>
        <r>
          <rPr>
            <b/>
            <sz val="10"/>
            <color indexed="8"/>
            <rFont val="Tahoma"/>
            <family val="2"/>
          </rPr>
          <t xml:space="preserve">1.Фасад К-938__________________________2шт.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КФ-944.
</t>
        </r>
        <r>
          <rPr>
            <b/>
            <sz val="10"/>
            <color indexed="8"/>
            <rFont val="Tahoma"/>
            <family val="2"/>
          </rPr>
          <t>1.Ручка С1214 ТL2_______________________2шт.
2.Винт М 4х22___________________________4шт.
3.Петля накладная "Slide-On" 35___________8шт.
4.Шуруп 4х16 потай_____________________16шт.
5.Монтажная планка 2006 D-3_____________8шт.
6.Амортизатор врезной___________________4шт.</t>
        </r>
      </text>
    </comment>
    <comment ref="BK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К-976.
</t>
        </r>
        <r>
          <rPr>
            <b/>
            <sz val="12"/>
            <color indexed="10"/>
            <rFont val="Times New Roman"/>
            <family val="1"/>
          </rPr>
          <t xml:space="preserve">(упаковка К-942, упаковки КФ-942.)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К-942.
</t>
        </r>
        <r>
          <rPr>
            <b/>
            <sz val="10"/>
            <color indexed="8"/>
            <rFont val="Tahoma"/>
            <family val="2"/>
          </rPr>
          <t xml:space="preserve">1.Фасад К-936__________________________2шт.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КФ-942.
</t>
        </r>
        <r>
          <rPr>
            <b/>
            <sz val="10"/>
            <color indexed="8"/>
            <rFont val="Tahoma"/>
            <family val="2"/>
          </rPr>
          <t xml:space="preserve">1.Ручка С1214 ТL2_______________________2шт.
2.Винт М4х22 ___________________________4шт.
3.Петля накладная "Slide-On" 35___________4шт.
4.Шуруп 4х16 потай______________________8шт.
5.Монтажная планка 2006 D-3_____________4шт.
6.Амортизатор врезной___________________2шт.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BQ5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К-983.
</t>
        </r>
        <r>
          <rPr>
            <b/>
            <sz val="12"/>
            <color indexed="10"/>
            <rFont val="Times New Roman"/>
            <family val="1"/>
          </rPr>
          <t xml:space="preserve">(упаковка К-946, упаковки КФ-946.)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К-946.
</t>
        </r>
        <r>
          <rPr>
            <b/>
            <sz val="10"/>
            <color indexed="8"/>
            <rFont val="Tahoma"/>
            <family val="2"/>
          </rPr>
          <t xml:space="preserve">1.Дверь стеклянная  К-941_____________2шт.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КФ-946.
</t>
        </r>
        <r>
          <rPr>
            <b/>
            <sz val="10"/>
            <color indexed="8"/>
            <rFont val="Tahoma"/>
            <family val="2"/>
          </rPr>
          <t xml:space="preserve">1.Петля накладная "Slide-On" 26________4шт.
2.Монтажная планка 2005 
под стекло D-1,5_____________________4шт.
3.Заглушка декоративная 
для петли под стекло_________________4шт.
4.Ручка С1214 ТL2____________________2шт.
5.Винт М4х8_________________________4шт.
6.Амортизатор врезной________________2шт.
7.Шайба защитная 10 мм.______________4шт.
</t>
        </r>
      </text>
    </comment>
    <comment ref="CD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К-963
</t>
        </r>
        <r>
          <rPr>
            <b/>
            <sz val="12"/>
            <color indexed="10"/>
            <rFont val="Times New Roman"/>
            <family val="1"/>
          </rPr>
          <t xml:space="preserve">(упаковка К-907, упаковка К-908)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К-907.
</t>
        </r>
        <r>
          <rPr>
            <b/>
            <sz val="10"/>
            <color indexed="8"/>
            <rFont val="Tahoma"/>
            <family val="2"/>
          </rPr>
          <t xml:space="preserve">1.Столешница К-907 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К-908.
</t>
        </r>
        <r>
          <rPr>
            <b/>
            <sz val="10"/>
            <color indexed="8"/>
            <rFont val="Tahoma"/>
            <family val="2"/>
          </rPr>
          <t xml:space="preserve">1.Бок К-908__________________________2шт.
2.Горизонт нижний К-908_______________1шт.
3.Царга К-908_______________________1 шт.
4.Горизонт К-908_____________________2шт.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К-908.
</t>
        </r>
        <r>
          <rPr>
            <b/>
            <sz val="10"/>
            <color indexed="8"/>
            <rFont val="Tahoma"/>
            <family val="2"/>
          </rPr>
          <t>1.Опора колесная____________________4шт.
2.Шкант 8х35_______________________18шт.
3.Дюбель быстрого монтажа __________6шт.
4.Экцентрик 15-19D растекс____________6шт.
5.Заглушка эксцентрика_______________6шт.
6.Конфирмат 7х50____________________6шт.</t>
        </r>
      </text>
    </comment>
    <comment ref="CD1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К-931.
</t>
        </r>
        <r>
          <rPr>
            <b/>
            <sz val="10"/>
            <color indexed="8"/>
            <rFont val="Tahoma"/>
            <family val="2"/>
          </rPr>
          <t xml:space="preserve">1.Задняя стенка К-931______________1шт.
2.Бок  К-931_______________________2шт.
3.Топ К-931 _______________________1шт.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К-931.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растекс_________6шт.
2.Дюбель быстрого монтажа ________6шт.
3.Заглушка эксцентрика____________6шт.
4.Шкант 8х35______________________4шт.
</t>
        </r>
      </text>
    </comment>
    <comment ref="CD1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К-964
</t>
        </r>
        <r>
          <rPr>
            <b/>
            <sz val="12"/>
            <color indexed="10"/>
            <rFont val="Times New Roman"/>
            <family val="1"/>
          </rPr>
          <t xml:space="preserve">(упаковка К-909, упаковка К-910)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К-909.
</t>
        </r>
        <r>
          <rPr>
            <b/>
            <sz val="10"/>
            <color indexed="8"/>
            <rFont val="Tahoma"/>
            <family val="2"/>
          </rPr>
          <t xml:space="preserve">1.Столешница К-909 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К-910.
</t>
        </r>
        <r>
          <rPr>
            <b/>
            <sz val="10"/>
            <color indexed="8"/>
            <rFont val="Tahoma"/>
            <family val="2"/>
          </rPr>
          <t xml:space="preserve">1.Нога  центральная К-910_____________1шт.
2.Нога   К-910________________________2шт.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К-910.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растекс____________8шт.
2.Дюбель быстрого монтажа __________8шт.
3.Заглушка эксцентрика_______________8шт.
4.Шкант_____________________________3шт.
5.Опора фланцевая___________________4шт.
</t>
        </r>
      </text>
    </comment>
    <comment ref="CD2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К-923.
</t>
        </r>
        <r>
          <rPr>
            <b/>
            <sz val="10"/>
            <color indexed="8"/>
            <rFont val="Tahoma"/>
            <family val="2"/>
          </rPr>
          <t xml:space="preserve">1.Топ К-923______________________________1шт.
2.Бок левый К-923________________________1шт.
3.Бок правый К-923_______________________1шт.
4.Задняя стенка К-923_____________________1шт.
5.Горизонт К-923__________________________1шт.
6.Фасад ящика верхний К-923_______________1шт.
7.Фасад ящика К-923______________________2шт.
8.Бок ящика левый _______________________3шт.
9.Бок ящика правый ______________________3шт.
10.Задняя стенка ящика___________________3шт.
11.Горизонт ящика________________________3шт.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К-923.
</t>
        </r>
        <r>
          <rPr>
            <b/>
            <sz val="10"/>
            <color indexed="8"/>
            <rFont val="Tahoma"/>
            <family val="2"/>
          </rPr>
          <t>1.Экцентрик 15-16D______________________10шт.
2.Дюбель быстрого монтажа _____________10шт.
3.Шкант________________________________26шт.
4.Конфирмат 7х50 крест __________________10шт.
5.Опора колесная штырьевая______________4шт.
6.Роликовая направляющая 400мм белая__3компл.
7.Евровинт 6,3х10,5 _______________________12шт.
8.Шуруп 4х16 потай_______________________18шт.
9.Ручка С1214 ТL2_________________________3шт.
10.Винт 4х22 сфера________________________6шт.
11.Замок центральный__________________1компл.
12.Шуруп 2,5х13(16) потай_________________10шт
13.Шуруп 3,5х16 сфера_____________________2шт.</t>
        </r>
      </text>
    </comment>
    <comment ref="CD31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К-972.
</t>
        </r>
        <r>
          <rPr>
            <b/>
            <sz val="12"/>
            <color indexed="10"/>
            <rFont val="Times New Roman"/>
            <family val="1"/>
          </rPr>
          <t xml:space="preserve">(упаковка К-924, упаковка К-927, 
упаковка К-927)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К-924.
</t>
        </r>
        <r>
          <rPr>
            <b/>
            <sz val="10"/>
            <color indexed="8"/>
            <rFont val="Tahoma"/>
            <family val="2"/>
          </rPr>
          <t xml:space="preserve">1.Топ К-924_____________________________1шт.
2.Бок левый К-924_______________________1шт.
3.Бок правый К-924______________________1шт.
4.Стойка левая К-924_____________________1шт.
5.Стойка правая К-924____________________1шт.
6.Горизонт К-924________________________1шт.
7.Задняя стенка К-924____________________1шт.
8.Полка открытая К-924__________________1шт.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 К-924.
</t>
        </r>
        <r>
          <rPr>
            <b/>
            <sz val="10"/>
            <color indexed="8"/>
            <rFont val="Tahoma"/>
            <family val="2"/>
          </rPr>
          <t xml:space="preserve">1.Экцентрик 15-16D растекс_______________8шт.
2.Дюбель быстрого монтажа _____________8шт.
3.Заглушка эксцентрика__________________8шт.
4.Шкант_______________________________12шт.
5.Конфирмат 7х50 крест __________________8шт.
6.Полкодержатель______________________4шт.
7.Опора колесная штырьевая______________4шт.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К-927.
</t>
        </r>
        <r>
          <rPr>
            <b/>
            <sz val="10"/>
            <color indexed="8"/>
            <rFont val="Tahoma"/>
            <family val="2"/>
          </rPr>
          <t xml:space="preserve">1.Фасад ящика К-927____________________2шт.
2.Фасад ящика верхний К-927_____________1шт.
3.Бок ящика левый _____________________3шт.
4.Бок ящика правый ____________________3шт.
5.Задняя стенка ящика__________________3шт.
6.Горизонт ящика_______________________3шт.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 К-927.
</t>
        </r>
        <r>
          <rPr>
            <b/>
            <sz val="10"/>
            <color indexed="8"/>
            <rFont val="Tahoma"/>
            <family val="2"/>
          </rPr>
          <t xml:space="preserve">1.Экцентрик 15-16D растекс_______________6шт.
2.Дюбель быстрого монтажа _____________6шт.
3.Шкант_______________________________18шт.
4.Конфирмат 7х50 крест __________________6шт.
5.Роликовая направляющая 400мм белая__3компл.
6.Евровинт 6,3х10,5 _____________________12шт.
7.Шуруп 4х16 потай_____________________18шт.
8.Ручка С1214 ТL2_______________________3шт.
9.Винт 4х22 ____________________________6шт.
10.Замок квадрат_______________________1шт.
11.Планка ответная под замок____________1шт.
12.Шуруп 2,5х13(16) потай________________2шт.
13.Шуруп 3,5х20 потай___________________4шт.
</t>
        </r>
      </text>
    </comment>
    <comment ref="CD3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К-978.
</t>
        </r>
        <r>
          <rPr>
            <b/>
            <sz val="12"/>
            <color indexed="10"/>
            <rFont val="Times New Roman"/>
            <family val="1"/>
          </rPr>
          <t xml:space="preserve">(упаковка К-944,упаковки КФ-944.)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К-944.
</t>
        </r>
        <r>
          <rPr>
            <b/>
            <sz val="10"/>
            <color indexed="8"/>
            <rFont val="Tahoma"/>
            <family val="2"/>
          </rPr>
          <t xml:space="preserve">1.Фасад К-938__________________________2шт.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КФ-944.
</t>
        </r>
        <r>
          <rPr>
            <b/>
            <sz val="10"/>
            <color indexed="8"/>
            <rFont val="Tahoma"/>
            <family val="2"/>
          </rPr>
          <t xml:space="preserve">1.Ручка С1214 ТL2_______________________2шт.
2.Винт 4х22 сфера_______________________4шт.
3.Петля накладная "Slide-On" 35___________8шт.
4.Шуруп 4х16 потай_____________________16шт.
5.Монтажная планка 2006 D-3_____________8шт.
6.Амортизатор врезной___________________4шт.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D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К-977.
</t>
        </r>
        <r>
          <rPr>
            <b/>
            <sz val="12"/>
            <color indexed="10"/>
            <rFont val="Times New Roman"/>
            <family val="1"/>
          </rPr>
          <t xml:space="preserve">(упаковка К-943, упаковки КФ-942.)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К-943.
</t>
        </r>
        <r>
          <rPr>
            <b/>
            <sz val="10"/>
            <color indexed="8"/>
            <rFont val="Tahoma"/>
            <family val="2"/>
          </rPr>
          <t xml:space="preserve">1.Фасад К-937___________________________2шт.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упаковки КФ-942.
</t>
        </r>
        <r>
          <rPr>
            <b/>
            <sz val="10"/>
            <color indexed="8"/>
            <rFont val="Tahoma"/>
            <family val="2"/>
          </rPr>
          <t xml:space="preserve">1.Ручка С1214 ТL2_______________________2шт.
2.Винт М4х22 ___________________________4шт.
3.Петля накладная "Slide-On" 35___________4шт.
4.Шуруп 4х16 потай______________________8шт.
5.Монтажная планка 2006 D-3_____________4шт.
6.Амортизатор врезной___________________2шт.
</t>
        </r>
      </text>
    </comment>
    <comment ref="CD5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К-929.
</t>
        </r>
        <r>
          <rPr>
            <b/>
            <sz val="10"/>
            <color indexed="8"/>
            <rFont val="Tahoma"/>
            <family val="2"/>
          </rPr>
          <t xml:space="preserve">5.Горизонт К-929__________________1шт.
2.Бок К-929______________________1шт.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К-929.
</t>
        </r>
        <r>
          <rPr>
            <b/>
            <sz val="10"/>
            <color indexed="8"/>
            <rFont val="Tahoma"/>
            <family val="2"/>
          </rPr>
          <t xml:space="preserve">1.Опора колесная _________________4шт.
2.Шкант 8х35_____________________2шт.
3.Конфирмат 7х50 ________________2шт.
4.Заглушка конфирмата____________2шт.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D5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К-948.
</t>
        </r>
        <r>
          <rPr>
            <b/>
            <sz val="10"/>
            <color indexed="8"/>
            <rFont val="Tahoma"/>
            <family val="2"/>
          </rPr>
          <t xml:space="preserve">1.Бок декоративный К-948________________2шт.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изделия К-948.
</t>
        </r>
        <r>
          <rPr>
            <b/>
            <sz val="10"/>
            <color indexed="8"/>
            <rFont val="Tahoma"/>
            <family val="2"/>
          </rPr>
          <t xml:space="preserve">1.Экцентрик 15-19D растекс______________4шт.
2.Дюбель быстрого монтажа _____________4шт.
3.Шкант_______________________________4шт.
4.Шуруп 4х40 сфера(престшайба)________12шт.
</t>
        </r>
      </text>
    </comment>
  </commentList>
</comments>
</file>

<file path=xl/sharedStrings.xml><?xml version="1.0" encoding="utf-8"?>
<sst xmlns="http://schemas.openxmlformats.org/spreadsheetml/2006/main" count="525" uniqueCount="364">
  <si>
    <t>Кабинет руководителя "ПРИОРИТЕТ"</t>
  </si>
  <si>
    <t>стол рабочий</t>
  </si>
  <si>
    <t>Стол журнальный</t>
  </si>
  <si>
    <t>К-960</t>
  </si>
  <si>
    <t>К-961</t>
  </si>
  <si>
    <t>К-962</t>
  </si>
  <si>
    <t>К-963</t>
  </si>
  <si>
    <t>1600х900х750</t>
  </si>
  <si>
    <t>1800х900х750</t>
  </si>
  <si>
    <t>2000х900х750</t>
  </si>
  <si>
    <t>1000х600х506</t>
  </si>
  <si>
    <t>Конференц-приставка</t>
  </si>
  <si>
    <t>Модуль конференц-приставки</t>
  </si>
  <si>
    <t>Надставка декоративная</t>
  </si>
  <si>
    <t>К-967</t>
  </si>
  <si>
    <t>К-968</t>
  </si>
  <si>
    <t>К-969</t>
  </si>
  <si>
    <t>К-931</t>
  </si>
  <si>
    <t>800х800х750</t>
  </si>
  <si>
    <t>800х1200х750</t>
  </si>
  <si>
    <t>1200х286х218</t>
  </si>
  <si>
    <t>Приставка</t>
  </si>
  <si>
    <t>Опора</t>
  </si>
  <si>
    <t>Стол для переговоров</t>
  </si>
  <si>
    <t>К-922</t>
  </si>
  <si>
    <t>К-921</t>
  </si>
  <si>
    <t>Р-701</t>
  </si>
  <si>
    <t>К-964</t>
  </si>
  <si>
    <t>титан</t>
  </si>
  <si>
    <t>цена без учёта опоры</t>
  </si>
  <si>
    <t>цена без учёта опор</t>
  </si>
  <si>
    <t>797х445х38</t>
  </si>
  <si>
    <t>1600х600х38</t>
  </si>
  <si>
    <t xml:space="preserve"> Ø 80</t>
  </si>
  <si>
    <t>1200х1200х750</t>
  </si>
  <si>
    <t>База стола для переговоров</t>
  </si>
  <si>
    <t>Вкладыш К-930 (стекло)</t>
  </si>
  <si>
    <t>Модуль стола для переговоров</t>
  </si>
  <si>
    <t>Тумба мобильная</t>
  </si>
  <si>
    <t>К-965</t>
  </si>
  <si>
    <t>тонированное</t>
  </si>
  <si>
    <t>К-966</t>
  </si>
  <si>
    <t>К-923</t>
  </si>
  <si>
    <t>используется совместно с К-966</t>
  </si>
  <si>
    <t>центральный замок</t>
  </si>
  <si>
    <t>1400х1200х750</t>
  </si>
  <si>
    <t>898х246х5</t>
  </si>
  <si>
    <t>1400х900х750</t>
  </si>
  <si>
    <t>434х470х600</t>
  </si>
  <si>
    <t>Тумба для ТВ</t>
  </si>
  <si>
    <t>Креденция</t>
  </si>
  <si>
    <t>К-928</t>
  </si>
  <si>
    <t>К-970</t>
  </si>
  <si>
    <t>К-971</t>
  </si>
  <si>
    <t>К-972</t>
  </si>
  <si>
    <t>на регулируемых</t>
  </si>
  <si>
    <t>на колёсных</t>
  </si>
  <si>
    <t xml:space="preserve"> опорах</t>
  </si>
  <si>
    <t>722х446х676</t>
  </si>
  <si>
    <t>1200х446х600</t>
  </si>
  <si>
    <t>Стеллаж</t>
  </si>
  <si>
    <t>Шкаф для  одежды</t>
  </si>
  <si>
    <t>Комплект дверей из ДСП</t>
  </si>
  <si>
    <t>К-932</t>
  </si>
  <si>
    <t>К-933</t>
  </si>
  <si>
    <t>К-934</t>
  </si>
  <si>
    <t>К-988</t>
  </si>
  <si>
    <t>К-978</t>
  </si>
  <si>
    <t>360х420х2000</t>
  </si>
  <si>
    <t>720х420х1215</t>
  </si>
  <si>
    <t>720х420х2000</t>
  </si>
  <si>
    <t>1952х712х18</t>
  </si>
  <si>
    <t>Дверь из ДСП</t>
  </si>
  <si>
    <t>К-973</t>
  </si>
  <si>
    <t>К-974</t>
  </si>
  <si>
    <t>К-975</t>
  </si>
  <si>
    <t>К-976</t>
  </si>
  <si>
    <t>К-977</t>
  </si>
  <si>
    <t>783х356х18</t>
  </si>
  <si>
    <t>1167х356х18</t>
  </si>
  <si>
    <t>1952х356х18</t>
  </si>
  <si>
    <t>783х712х18</t>
  </si>
  <si>
    <t>1167х712х18</t>
  </si>
  <si>
    <t>Дверь (правая)</t>
  </si>
  <si>
    <t>Дверь (левая)</t>
  </si>
  <si>
    <t>Комплект дверей</t>
  </si>
  <si>
    <t>Дверь</t>
  </si>
  <si>
    <t>Подставка под с/б</t>
  </si>
  <si>
    <t>К-979</t>
  </si>
  <si>
    <t>К-980</t>
  </si>
  <si>
    <t>К-981</t>
  </si>
  <si>
    <t>К-982</t>
  </si>
  <si>
    <t>К-983</t>
  </si>
  <si>
    <t>К-929</t>
  </si>
  <si>
    <t xml:space="preserve">матовое стекло в </t>
  </si>
  <si>
    <t xml:space="preserve">стекло </t>
  </si>
  <si>
    <t>стекло</t>
  </si>
  <si>
    <t>алюминиевой</t>
  </si>
  <si>
    <t>рамке</t>
  </si>
  <si>
    <t>1165х356х20</t>
  </si>
  <si>
    <t>1165х712х20</t>
  </si>
  <si>
    <t>1167х356х4</t>
  </si>
  <si>
    <t>1167х712х4</t>
  </si>
  <si>
    <t>228х444х306</t>
  </si>
  <si>
    <t>Топ дополнительный</t>
  </si>
  <si>
    <t>Топ декоративный</t>
  </si>
  <si>
    <t>Комплект  боковин</t>
  </si>
  <si>
    <t>К-947</t>
  </si>
  <si>
    <t>К-948</t>
  </si>
  <si>
    <t>К-954</t>
  </si>
  <si>
    <t>726х446х38</t>
  </si>
  <si>
    <t>К-949</t>
  </si>
  <si>
    <t>802х 446х38</t>
  </si>
  <si>
    <t>К-955</t>
  </si>
  <si>
    <t>1086х446х38</t>
  </si>
  <si>
    <t>К-950</t>
  </si>
  <si>
    <t>1162х 446х38</t>
  </si>
  <si>
    <t>К-956</t>
  </si>
  <si>
    <t>1446х446х38</t>
  </si>
  <si>
    <t>К-951</t>
  </si>
  <si>
    <t>1522х 446х38</t>
  </si>
  <si>
    <t>К-957</t>
  </si>
  <si>
    <t>1808х446х38</t>
  </si>
  <si>
    <t>К-952</t>
  </si>
  <si>
    <t>1884х 446х38</t>
  </si>
  <si>
    <t>К-958</t>
  </si>
  <si>
    <t>2169х446х38</t>
  </si>
  <si>
    <t>К-953</t>
  </si>
  <si>
    <t>2245х 446х38</t>
  </si>
  <si>
    <t>используется  индивидуально</t>
  </si>
  <si>
    <t>используется совместно с К-947/К-948</t>
  </si>
  <si>
    <t>1171х442х38</t>
  </si>
  <si>
    <t>1956х442х38</t>
  </si>
  <si>
    <r>
      <t>ОПИСАНИЕ:</t>
    </r>
    <r>
      <rPr>
        <sz val="10"/>
        <rFont val="Times New Roman"/>
        <family val="1"/>
      </rPr>
      <t xml:space="preserve"> Цвет "ноче милано". Столешницы, топы, декоративные панели изготовлены из ЛДСтП толщиной 38мм и облицованы противоударной кромкой ПВХ 2 мм производства фирмы Rehau (Рехау, Германия). Остальные детали изготовлены из ЛДСтП толщиной 18мм. Стекло матовое или тонированное в массе толщиной 4мм. </t>
    </r>
  </si>
  <si>
    <t>ВНИМАНИЕ! Компания оставляет за собой право вносить изменения в прайс-лист без предварительного уведомления.</t>
  </si>
  <si>
    <t>Состав серии ПРИОРИТЕТ (кабинет руководителя)</t>
  </si>
  <si>
    <t>ЦВЕТ: 11-"ноче милано", 17-"хром", 21-"тонированное"</t>
  </si>
  <si>
    <t>№</t>
  </si>
  <si>
    <t>Наименование изделия</t>
  </si>
  <si>
    <t>цена
изделия
с 01.11.10</t>
  </si>
  <si>
    <t>габариты</t>
  </si>
  <si>
    <t>цена
упаковки
с 01.11.10</t>
  </si>
  <si>
    <t>упаковки</t>
  </si>
  <si>
    <t>Состав упаковки</t>
  </si>
  <si>
    <t>Габариты упаковки</t>
  </si>
  <si>
    <t>Объём
 упаковки</t>
  </si>
  <si>
    <t>Вес 
упаковки</t>
  </si>
  <si>
    <t>ширина,
см</t>
  </si>
  <si>
    <t>глубина,
см</t>
  </si>
  <si>
    <t>высота,
см</t>
  </si>
  <si>
    <t>СТОЛЫ</t>
  </si>
  <si>
    <t>К-960 Стол рабочий Приоритет
(К-901, К-902) ноче милано</t>
  </si>
  <si>
    <t>К-901</t>
  </si>
  <si>
    <t>столешница 1600х900х38</t>
  </si>
  <si>
    <t>К-902</t>
  </si>
  <si>
    <t>каркас для стола 1600 + фурнитура</t>
  </si>
  <si>
    <t>К-961 Стол рабочий Приоритет 
(К-903, К-904) ноче милано</t>
  </si>
  <si>
    <t>К-903</t>
  </si>
  <si>
    <t>столешница 1800х900х38</t>
  </si>
  <si>
    <t>К-904</t>
  </si>
  <si>
    <t>каркас для стола 1800 + фурнитура</t>
  </si>
  <si>
    <t>К-962 Стол рабочий Приоритет 
(К-905, К-906) ноче милано</t>
  </si>
  <si>
    <t>К-905</t>
  </si>
  <si>
    <t>столешница 2000х900х38</t>
  </si>
  <si>
    <t>К-906</t>
  </si>
  <si>
    <t>каркас для стола 2000 + фурнитура</t>
  </si>
  <si>
    <t>К-963 Стол журнальный мобильный Приоритет (К-907, К-908) ноче милано</t>
  </si>
  <si>
    <t>К-907</t>
  </si>
  <si>
    <t>столешница 1000х900х38</t>
  </si>
  <si>
    <t>К-908</t>
  </si>
  <si>
    <t>каркас журнального стола + фурнитура</t>
  </si>
  <si>
    <t>К-964 Стол для переговоров Приоритет (К-909, К-910) ноче милано</t>
  </si>
  <si>
    <t>Ø1200х750</t>
  </si>
  <si>
    <t>К-909</t>
  </si>
  <si>
    <t>столешница Ø1200х38</t>
  </si>
  <si>
    <t>К-910</t>
  </si>
  <si>
    <t>каркас круглого стола для переговоров + фурнитура</t>
  </si>
  <si>
    <t>К-965 База стола переговоров 
(К-911,К-912) ноче милано</t>
  </si>
  <si>
    <t>К-911</t>
  </si>
  <si>
    <t>столешницы 1400х1200х38</t>
  </si>
  <si>
    <t>К-912</t>
  </si>
  <si>
    <t>каркас базы стола для переговоров + фурнитура</t>
  </si>
  <si>
    <t>К-966 Модуль стола переговоров 
(К-913,К-914) ноче милано</t>
  </si>
  <si>
    <t>К-913</t>
  </si>
  <si>
    <t>столешницы 1400х900х38</t>
  </si>
  <si>
    <t>К-914</t>
  </si>
  <si>
    <t>каркас модуля стола для переговоров + фурнитура</t>
  </si>
  <si>
    <t>К-930 Вкладыш стеклянный Приоритет</t>
  </si>
  <si>
    <t>К-930</t>
  </si>
  <si>
    <t>стекло тонированное 898х246х5</t>
  </si>
  <si>
    <t>ПРИСТАВКИ</t>
  </si>
  <si>
    <t xml:space="preserve">К-967 Конференц-приставка Приоритет (К-915, К-916) ноче милано </t>
  </si>
  <si>
    <t>К-915</t>
  </si>
  <si>
    <t>столешница конференц приставки 800х800х38</t>
  </si>
  <si>
    <t>К-916</t>
  </si>
  <si>
    <t>каркас конференц приставки + фурнитура</t>
  </si>
  <si>
    <t>К-968 Конференц-приставка Приоритет (К-917, К-918)  ноче милано</t>
  </si>
  <si>
    <t>К-917</t>
  </si>
  <si>
    <t>столешница конференц приставки 800х1200х38</t>
  </si>
  <si>
    <t>К-918</t>
  </si>
  <si>
    <t>К-969 Модуль конференц-приставки Приоритет (К-919, К-920) ноче милано</t>
  </si>
  <si>
    <t>К-919</t>
  </si>
  <si>
    <t>К-920</t>
  </si>
  <si>
    <t>каркас модуля конференц приставки + фурнитура</t>
  </si>
  <si>
    <t>К-921 Боковая приставка Приоритет ноче милано</t>
  </si>
  <si>
    <t xml:space="preserve">Боковая приставка 1600х600х38  </t>
  </si>
  <si>
    <t>К-922 Боковая приставка Приоритет ноче милано</t>
  </si>
  <si>
    <t xml:space="preserve">Боковая приставка 797х445х38  </t>
  </si>
  <si>
    <t>К-931 надставка декоративная Приоритет ноче милано</t>
  </si>
  <si>
    <t>Надставка декоративная 1200х286х218</t>
  </si>
  <si>
    <t>ТУМБЫ</t>
  </si>
  <si>
    <t>К-923 Тумба мобильная Приоритет ноче милано</t>
  </si>
  <si>
    <t xml:space="preserve">Тумба мобильная </t>
  </si>
  <si>
    <t>К-928 Тумба под телевизор Приоритет ноче милано</t>
  </si>
  <si>
    <t xml:space="preserve">Тумба под телевизор </t>
  </si>
  <si>
    <t>К-970 Креденция Приоритет 
(К-924, К-925, К-925) ноче милано</t>
  </si>
  <si>
    <t>К-924</t>
  </si>
  <si>
    <t>Корпус креденции + фурнитура</t>
  </si>
  <si>
    <t>К-925</t>
  </si>
  <si>
    <t>Дверь креденции,полка+фурнитура</t>
  </si>
  <si>
    <t>К-971 Креденция Приоритет 
(К-924, К-925, К-927) ноче милано</t>
  </si>
  <si>
    <t>К-927</t>
  </si>
  <si>
    <t>Комплект ящиков креденции</t>
  </si>
  <si>
    <t>К-972 Креденция Приоритет 
(К-924, К-927, К-927) ноче милано</t>
  </si>
  <si>
    <t>ШКАФЫ</t>
  </si>
  <si>
    <t>К-932 Корпус шкафа Приоритет
ноче милано</t>
  </si>
  <si>
    <t xml:space="preserve">Корпус шкафа К-932 </t>
  </si>
  <si>
    <t>К-933 Корпус шкафа Приоритет 
ноче милано</t>
  </si>
  <si>
    <t xml:space="preserve">Корпус шкафа К-933 </t>
  </si>
  <si>
    <t>К-934 Корпус шкафа Приоритет 
ноче милано</t>
  </si>
  <si>
    <t xml:space="preserve">Корпус шкафа К-934 </t>
  </si>
  <si>
    <t>К-988 Шкаф для одежды Приоритет 
ноче милано</t>
  </si>
  <si>
    <t>720х437х2000</t>
  </si>
  <si>
    <t>К-935</t>
  </si>
  <si>
    <t xml:space="preserve">Корпус шкафа для одежды К-935 </t>
  </si>
  <si>
    <t>К-944</t>
  </si>
  <si>
    <t xml:space="preserve">Комплект высоких дверей   из ДСП </t>
  </si>
  <si>
    <t>КФ-944</t>
  </si>
  <si>
    <t>фурнитура для высокий дверей из ДСП</t>
  </si>
  <si>
    <t>К-949 Топ декоративный Приоритет 
ноче милано</t>
  </si>
  <si>
    <t>Топ декоративный 802х 446х38</t>
  </si>
  <si>
    <t>К-950 Топ декоративный Приоритет 
ноче милано</t>
  </si>
  <si>
    <t>Топ декоративный 1162х 446х38</t>
  </si>
  <si>
    <t>К-951 Топ декоративный Приоритет 
ноче милано</t>
  </si>
  <si>
    <t>Топ декоративный 1522х 446х38</t>
  </si>
  <si>
    <t>К-952 Топ декоративный Приоритет 
ноче милано</t>
  </si>
  <si>
    <t>Топ декоративный 1884х 446х38</t>
  </si>
  <si>
    <t>К-953 Топ декоративный Приоритет 
ноче милано</t>
  </si>
  <si>
    <t>Топ декоративный 2245х 446х38</t>
  </si>
  <si>
    <t>К-954 Топ дополнительный Приоритет
ноче милано</t>
  </si>
  <si>
    <t>Топ дополнительный 726х446х38</t>
  </si>
  <si>
    <t>К-955 Топ дополнительный Приоритет 
ноче милано</t>
  </si>
  <si>
    <t>Топ дополнительный 1086х446х38</t>
  </si>
  <si>
    <t>К-956 Топ дополнительный Приоритет 
ноче милано</t>
  </si>
  <si>
    <t>Топ дополнительный 1446х446х38</t>
  </si>
  <si>
    <t>К-957 Топ дополнительный Приоритет 
ноче милано</t>
  </si>
  <si>
    <t>Топ дополнительный 1808х446х38</t>
  </si>
  <si>
    <t>К-958 Топ дополнительный Приоритет 
ноче милано</t>
  </si>
  <si>
    <t>Топ дополнительный 2169х446х38</t>
  </si>
  <si>
    <t>К-947 Комплект декоративных боковин Приоритет 
ноче милано</t>
  </si>
  <si>
    <t>Комплект декоративных боковин 1171х442х38</t>
  </si>
  <si>
    <t>К-948 Комплект декоративных боковин Приоритет 
ноче милано</t>
  </si>
  <si>
    <t>Комплект декоративных боковин 1956х442х38</t>
  </si>
  <si>
    <t>К-929 Подставка под системный блок Приоритет ноче милано</t>
  </si>
  <si>
    <t xml:space="preserve">Подставка под системный блок </t>
  </si>
  <si>
    <t>ДВЕРИ</t>
  </si>
  <si>
    <t>К-973 Дверь Приоритет 
(К-936, КФ-936) ноче милано</t>
  </si>
  <si>
    <t>К-936</t>
  </si>
  <si>
    <t>Дверь низкая из ДСП</t>
  </si>
  <si>
    <t>КФ-936</t>
  </si>
  <si>
    <t>фурнитура для низкой/средней двери из ДСП</t>
  </si>
  <si>
    <t>К-974 Дверь Приоритет 
(К-937, КФ-936) ноче милано</t>
  </si>
  <si>
    <t>К-937</t>
  </si>
  <si>
    <t>Дверь средняя из ДСП</t>
  </si>
  <si>
    <t>К-975 Дверь Приоритет 
(К-938, КФ-938) ноче милано</t>
  </si>
  <si>
    <t>К-938</t>
  </si>
  <si>
    <t>Дверь высокая из ДСП</t>
  </si>
  <si>
    <t>КФ-938</t>
  </si>
  <si>
    <t>фурнитура для высокой двери из ДСП</t>
  </si>
  <si>
    <t>К-976 Комплект дверей Приоритет 
(К-942, КФ-942) ноче милано</t>
  </si>
  <si>
    <t>К-942</t>
  </si>
  <si>
    <t xml:space="preserve">Комплект низких дверей  из  ДСП </t>
  </si>
  <si>
    <t>КФ-942</t>
  </si>
  <si>
    <t>фурнитура для низких/средних дверей из ДСП</t>
  </si>
  <si>
    <t>К-977 Комплект дверей Приоритет 
(К-943, КФ-942) ноче милано</t>
  </si>
  <si>
    <t>К-943</t>
  </si>
  <si>
    <t>Комплект средних дверей  из ДСП</t>
  </si>
  <si>
    <t>К-978 Комплект дверей Приоритет 
(К-944, КФ-944) ноче милано</t>
  </si>
  <si>
    <t>1952Х712Х18</t>
  </si>
  <si>
    <t>К-979 Дверь правая Приоритет стекло в алюминиевой рамке (К-940, КФ-939)</t>
  </si>
  <si>
    <t>К-940</t>
  </si>
  <si>
    <t>Дверь средняя  стекло в алюминиевой рамке</t>
  </si>
  <si>
    <t>КФ-939</t>
  </si>
  <si>
    <t>фурнитура для двери со стеклом в алюминиевой рамке</t>
  </si>
  <si>
    <t>К-980 Дверь левая Приоритет стекло в алюминиевой рамке (К-939, КФ-939)</t>
  </si>
  <si>
    <t>К-939</t>
  </si>
  <si>
    <t>К-981 Комплект дверей Приоритет стекло в алюминиевой рамке (К-945, КФ-945)</t>
  </si>
  <si>
    <t>К-945</t>
  </si>
  <si>
    <t xml:space="preserve">Комплект дверей средних  стекло в алюминиевой рамке </t>
  </si>
  <si>
    <t>КФ-945</t>
  </si>
  <si>
    <t>фурнитура для дверей со стеклом в алюминиевой рамке</t>
  </si>
  <si>
    <t>К-982 Дверь стеклянная Приоритет (К-941,КФ-941)</t>
  </si>
  <si>
    <t>1167х355х4</t>
  </si>
  <si>
    <t>К-941</t>
  </si>
  <si>
    <t>Дверь средняя  стекло</t>
  </si>
  <si>
    <t>КФ-941</t>
  </si>
  <si>
    <t>фурнитура для двери из стекла</t>
  </si>
  <si>
    <t>К-983 Комплект дверей стеклянных Приоритет (К-946, КФ-946)</t>
  </si>
  <si>
    <t>К-946</t>
  </si>
  <si>
    <t>Комплект дверей средних  стекло.</t>
  </si>
  <si>
    <t>КФ-946</t>
  </si>
  <si>
    <t>фурнитура для дверей из стекла</t>
  </si>
  <si>
    <t>Краткое описание технических характеристик серии ПРИОРИТЕТ</t>
  </si>
  <si>
    <t>Группа элементов/параметр</t>
  </si>
  <si>
    <t>Выражение
параметра</t>
  </si>
  <si>
    <t>Толщина ЛДСП столешниц, мм</t>
  </si>
  <si>
    <t>Кромка на столешницах, мм</t>
  </si>
  <si>
    <t>ПВХ, 2 мм</t>
  </si>
  <si>
    <t>Толщина опор, мм</t>
  </si>
  <si>
    <t>Кромка на опорах, мм</t>
  </si>
  <si>
    <t>Регулировка по высоте</t>
  </si>
  <si>
    <t>есть</t>
  </si>
  <si>
    <t>Толщина передней соединительной панели (ЛДСП), мм</t>
  </si>
  <si>
    <t>Кромка на передней соединительной панели (ЛДСП), мм</t>
  </si>
  <si>
    <t>Толщина ЛДСП, мм</t>
  </si>
  <si>
    <t>Кромка, мм</t>
  </si>
  <si>
    <t>ТУМБА подкатная</t>
  </si>
  <si>
    <t>Толщина топа, мм</t>
  </si>
  <si>
    <t>Кромка топа (передний край), мм</t>
  </si>
  <si>
    <t>Толщина ДСП каркасов, мм</t>
  </si>
  <si>
    <t>Кромка на каркасах, мм</t>
  </si>
  <si>
    <t>Ручка</t>
  </si>
  <si>
    <t>металл</t>
  </si>
  <si>
    <t>Задняя стенка</t>
  </si>
  <si>
    <t>ДСП, 18</t>
  </si>
  <si>
    <t>Толщина ДСП лицевых панелей, мм</t>
  </si>
  <si>
    <t>Кромка на лицевых панелях, мм</t>
  </si>
  <si>
    <t>Стенки ящиков</t>
  </si>
  <si>
    <t>ДСП профиль, белый</t>
  </si>
  <si>
    <t>Дно ящика</t>
  </si>
  <si>
    <t>ДВПО, белый</t>
  </si>
  <si>
    <t>Замок</t>
  </si>
  <si>
    <t>центральный</t>
  </si>
  <si>
    <t>ТУМБА под ТВ</t>
  </si>
  <si>
    <t>Кромка топа (по периметру), мм</t>
  </si>
  <si>
    <t>Регулируемые опоры</t>
  </si>
  <si>
    <t>нет</t>
  </si>
  <si>
    <t>КРЕДЕНЦИЯ</t>
  </si>
  <si>
    <t>Колёсные опоры</t>
  </si>
  <si>
    <t>верхний ящик</t>
  </si>
  <si>
    <t>Топ, толщина используемого ДСП, мм</t>
  </si>
  <si>
    <t>Топ, используемая кромка, мм</t>
  </si>
  <si>
    <t>Толщина ЛДСП каркасов, мм</t>
  </si>
  <si>
    <t>Толщина ЛДСП полок, мм</t>
  </si>
  <si>
    <t>ДВПО</t>
  </si>
  <si>
    <t>Регулировка высоты</t>
  </si>
  <si>
    <t xml:space="preserve">ДВЕРИ </t>
  </si>
  <si>
    <t>Толщина используемого ДСП, мм</t>
  </si>
  <si>
    <t>Используемая кромка, мм</t>
  </si>
  <si>
    <t>ПВХ, 0,4</t>
  </si>
  <si>
    <t>Толщина стекла, мм</t>
  </si>
  <si>
    <t>4, тонированное</t>
  </si>
  <si>
    <t>Толщина стекла вкладыша К-930, мм</t>
  </si>
  <si>
    <t>5, тонированное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</si>
</sst>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&quot;р.&quot;"/>
    <numFmt numFmtId="167" formatCode="0.00"/>
    <numFmt numFmtId="168" formatCode="0.0"/>
    <numFmt numFmtId="169" formatCode="0.000"/>
    <numFmt numFmtId="170" formatCode="0"/>
  </numFmts>
  <fonts count="2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6"/>
      <color indexed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138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horizontal="right" vertical="center"/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Alignment="1" applyProtection="1">
      <alignment horizontal="right" vertical="center"/>
      <protection locked="0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5" fontId="7" fillId="0" borderId="3" xfId="0" applyNumberFormat="1" applyFont="1" applyFill="1" applyBorder="1" applyAlignment="1" applyProtection="1">
      <alignment horizontal="right" vertical="center"/>
      <protection locked="0"/>
    </xf>
    <xf numFmtId="165" fontId="3" fillId="0" borderId="4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7" fillId="0" borderId="5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7" fillId="0" borderId="5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164" fontId="6" fillId="0" borderId="5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5" fontId="6" fillId="0" borderId="6" xfId="0" applyNumberFormat="1" applyFont="1" applyFill="1" applyBorder="1" applyAlignment="1">
      <alignment/>
    </xf>
    <xf numFmtId="165" fontId="6" fillId="0" borderId="7" xfId="0" applyNumberFormat="1" applyFont="1" applyFill="1" applyBorder="1" applyAlignment="1">
      <alignment/>
    </xf>
    <xf numFmtId="164" fontId="3" fillId="0" borderId="7" xfId="0" applyFont="1" applyFill="1" applyBorder="1" applyAlignment="1">
      <alignment/>
    </xf>
    <xf numFmtId="166" fontId="9" fillId="2" borderId="8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left"/>
    </xf>
    <xf numFmtId="164" fontId="5" fillId="0" borderId="0" xfId="0" applyFont="1" applyFill="1" applyAlignment="1">
      <alignment horizontal="right"/>
    </xf>
    <xf numFmtId="166" fontId="9" fillId="2" borderId="8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6" fillId="0" borderId="5" xfId="0" applyNumberFormat="1" applyFont="1" applyFill="1" applyBorder="1" applyAlignment="1">
      <alignment/>
    </xf>
    <xf numFmtId="164" fontId="6" fillId="0" borderId="5" xfId="0" applyFont="1" applyFill="1" applyBorder="1" applyAlignment="1">
      <alignment/>
    </xf>
    <xf numFmtId="165" fontId="6" fillId="0" borderId="4" xfId="0" applyNumberFormat="1" applyFont="1" applyFill="1" applyBorder="1" applyAlignment="1">
      <alignment horizontal="left"/>
    </xf>
    <xf numFmtId="165" fontId="6" fillId="0" borderId="7" xfId="0" applyNumberFormat="1" applyFont="1" applyFill="1" applyBorder="1" applyAlignment="1">
      <alignment horizontal="left"/>
    </xf>
    <xf numFmtId="166" fontId="9" fillId="0" borderId="7" xfId="0" applyNumberFormat="1" applyFont="1" applyFill="1" applyBorder="1" applyAlignment="1">
      <alignment/>
    </xf>
    <xf numFmtId="165" fontId="7" fillId="0" borderId="2" xfId="0" applyNumberFormat="1" applyFont="1" applyFill="1" applyBorder="1" applyAlignment="1" applyProtection="1">
      <alignment horizontal="right" vertical="center"/>
      <protection locked="0"/>
    </xf>
    <xf numFmtId="165" fontId="7" fillId="0" borderId="0" xfId="0" applyNumberFormat="1" applyFont="1" applyFill="1" applyBorder="1" applyAlignment="1">
      <alignment horizontal="right"/>
    </xf>
    <xf numFmtId="164" fontId="6" fillId="0" borderId="0" xfId="0" applyFont="1" applyFill="1" applyBorder="1" applyAlignment="1">
      <alignment horizontal="right"/>
    </xf>
    <xf numFmtId="164" fontId="10" fillId="0" borderId="5" xfId="0" applyFont="1" applyFill="1" applyBorder="1" applyAlignment="1">
      <alignment horizontal="right"/>
    </xf>
    <xf numFmtId="164" fontId="3" fillId="0" borderId="5" xfId="0" applyFont="1" applyFill="1" applyBorder="1" applyAlignment="1">
      <alignment/>
    </xf>
    <xf numFmtId="166" fontId="9" fillId="0" borderId="8" xfId="0" applyNumberFormat="1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5" fillId="0" borderId="7" xfId="0" applyFont="1" applyFill="1" applyBorder="1" applyAlignment="1">
      <alignment horizontal="right"/>
    </xf>
    <xf numFmtId="165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3" fillId="0" borderId="4" xfId="0" applyFont="1" applyFill="1" applyBorder="1" applyAlignment="1">
      <alignment/>
    </xf>
    <xf numFmtId="165" fontId="3" fillId="0" borderId="5" xfId="0" applyNumberFormat="1" applyFont="1" applyFill="1" applyBorder="1" applyAlignment="1">
      <alignment horizontal="right"/>
    </xf>
    <xf numFmtId="164" fontId="3" fillId="0" borderId="7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5" fontId="7" fillId="0" borderId="2" xfId="0" applyNumberFormat="1" applyFont="1" applyFill="1" applyBorder="1" applyAlignment="1">
      <alignment/>
    </xf>
    <xf numFmtId="165" fontId="5" fillId="0" borderId="3" xfId="0" applyNumberFormat="1" applyFont="1" applyFill="1" applyBorder="1" applyAlignment="1" applyProtection="1">
      <alignment horizontal="right" vertical="center"/>
      <protection locked="0"/>
    </xf>
    <xf numFmtId="165" fontId="3" fillId="0" borderId="7" xfId="0" applyNumberFormat="1" applyFont="1" applyFill="1" applyBorder="1" applyAlignment="1">
      <alignment/>
    </xf>
    <xf numFmtId="165" fontId="6" fillId="0" borderId="7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horizontal="right"/>
    </xf>
    <xf numFmtId="164" fontId="3" fillId="0" borderId="1" xfId="0" applyFont="1" applyFill="1" applyBorder="1" applyAlignment="1">
      <alignment horizontal="right"/>
    </xf>
    <xf numFmtId="164" fontId="3" fillId="0" borderId="2" xfId="0" applyFont="1" applyFill="1" applyBorder="1" applyAlignment="1">
      <alignment horizontal="right"/>
    </xf>
    <xf numFmtId="164" fontId="7" fillId="0" borderId="3" xfId="0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166" fontId="9" fillId="0" borderId="4" xfId="0" applyNumberFormat="1" applyFont="1" applyFill="1" applyBorder="1" applyAlignment="1">
      <alignment horizontal="right"/>
    </xf>
    <xf numFmtId="166" fontId="9" fillId="2" borderId="5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6" fontId="9" fillId="0" borderId="5" xfId="0" applyNumberFormat="1" applyFont="1" applyFill="1" applyBorder="1" applyAlignment="1">
      <alignment horizontal="right"/>
    </xf>
    <xf numFmtId="164" fontId="3" fillId="0" borderId="6" xfId="0" applyFont="1" applyFill="1" applyBorder="1" applyAlignment="1">
      <alignment/>
    </xf>
    <xf numFmtId="164" fontId="6" fillId="0" borderId="7" xfId="0" applyFont="1" applyFill="1" applyBorder="1" applyAlignment="1">
      <alignment horizontal="right"/>
    </xf>
    <xf numFmtId="164" fontId="6" fillId="0" borderId="6" xfId="0" applyFont="1" applyFill="1" applyBorder="1" applyAlignment="1">
      <alignment horizontal="right"/>
    </xf>
    <xf numFmtId="164" fontId="6" fillId="0" borderId="8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justify" vertical="center" wrapText="1"/>
    </xf>
    <xf numFmtId="165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164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3" fillId="0" borderId="0" xfId="0" applyFont="1" applyAlignment="1">
      <alignment vertical="center" wrapText="1"/>
    </xf>
    <xf numFmtId="167" fontId="6" fillId="0" borderId="0" xfId="0" applyNumberFormat="1" applyFont="1" applyAlignment="1">
      <alignment vertical="center"/>
    </xf>
    <xf numFmtId="164" fontId="15" fillId="0" borderId="9" xfId="0" applyFont="1" applyBorder="1" applyAlignment="1">
      <alignment horizontal="left" vertical="center"/>
    </xf>
    <xf numFmtId="164" fontId="16" fillId="0" borderId="0" xfId="0" applyFont="1" applyAlignment="1">
      <alignment horizontal="left" vertical="center"/>
    </xf>
    <xf numFmtId="164" fontId="17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18" fillId="0" borderId="0" xfId="0" applyFont="1" applyAlignment="1">
      <alignment vertical="center" wrapText="1"/>
    </xf>
    <xf numFmtId="164" fontId="18" fillId="0" borderId="0" xfId="0" applyFont="1" applyAlignment="1">
      <alignment horizontal="right" vertical="center"/>
    </xf>
    <xf numFmtId="164" fontId="5" fillId="0" borderId="0" xfId="0" applyFont="1" applyBorder="1" applyAlignment="1">
      <alignment horizontal="left" vertical="center"/>
    </xf>
    <xf numFmtId="164" fontId="16" fillId="0" borderId="10" xfId="0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horizontal="center" vertical="center" wrapText="1"/>
    </xf>
    <xf numFmtId="164" fontId="5" fillId="3" borderId="10" xfId="0" applyFont="1" applyFill="1" applyBorder="1" applyAlignment="1">
      <alignment horizontal="center" vertical="center"/>
    </xf>
    <xf numFmtId="166" fontId="5" fillId="4" borderId="10" xfId="0" applyNumberFormat="1" applyFont="1" applyFill="1" applyBorder="1" applyAlignment="1">
      <alignment horizontal="center" vertical="center" wrapText="1"/>
    </xf>
    <xf numFmtId="164" fontId="5" fillId="4" borderId="10" xfId="0" applyFont="1" applyFill="1" applyBorder="1" applyAlignment="1">
      <alignment horizontal="center" vertical="center"/>
    </xf>
    <xf numFmtId="164" fontId="7" fillId="4" borderId="10" xfId="0" applyFont="1" applyFill="1" applyBorder="1" applyAlignment="1">
      <alignment horizontal="center" vertical="center" wrapText="1"/>
    </xf>
    <xf numFmtId="164" fontId="17" fillId="4" borderId="10" xfId="0" applyFont="1" applyFill="1" applyBorder="1" applyAlignment="1">
      <alignment horizontal="center" vertical="center"/>
    </xf>
    <xf numFmtId="164" fontId="17" fillId="4" borderId="11" xfId="0" applyFont="1" applyFill="1" applyBorder="1" applyAlignment="1">
      <alignment horizontal="center" vertical="center" wrapText="1"/>
    </xf>
    <xf numFmtId="164" fontId="19" fillId="0" borderId="0" xfId="0" applyFont="1" applyBorder="1" applyAlignment="1">
      <alignment horizontal="left" vertical="center"/>
    </xf>
    <xf numFmtId="164" fontId="16" fillId="0" borderId="2" xfId="0" applyFont="1" applyFill="1" applyBorder="1" applyAlignment="1">
      <alignment horizontal="left" vertical="center"/>
    </xf>
    <xf numFmtId="164" fontId="1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18" fillId="0" borderId="0" xfId="0" applyFont="1" applyFill="1" applyBorder="1" applyAlignment="1">
      <alignment horizontal="right" vertical="center" wrapText="1"/>
    </xf>
    <xf numFmtId="164" fontId="20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6" fillId="0" borderId="7" xfId="0" applyFont="1" applyFill="1" applyBorder="1" applyAlignment="1">
      <alignment horizontal="left" vertical="center"/>
    </xf>
    <xf numFmtId="164" fontId="5" fillId="0" borderId="10" xfId="0" applyFont="1" applyBorder="1" applyAlignment="1">
      <alignment horizontal="center" vertical="center"/>
    </xf>
    <xf numFmtId="164" fontId="3" fillId="3" borderId="10" xfId="0" applyFont="1" applyFill="1" applyBorder="1" applyAlignment="1">
      <alignment horizontal="left" vertical="center" wrapText="1"/>
    </xf>
    <xf numFmtId="166" fontId="7" fillId="3" borderId="10" xfId="0" applyNumberFormat="1" applyFont="1" applyFill="1" applyBorder="1" applyAlignment="1">
      <alignment horizontal="center" vertical="center"/>
    </xf>
    <xf numFmtId="164" fontId="17" fillId="3" borderId="10" xfId="0" applyFont="1" applyFill="1" applyBorder="1" applyAlignment="1">
      <alignment horizontal="center" vertical="center"/>
    </xf>
    <xf numFmtId="166" fontId="7" fillId="4" borderId="10" xfId="0" applyNumberFormat="1" applyFont="1" applyFill="1" applyBorder="1" applyAlignment="1">
      <alignment horizontal="center" vertical="center"/>
    </xf>
    <xf numFmtId="164" fontId="7" fillId="4" borderId="10" xfId="0" applyFont="1" applyFill="1" applyBorder="1" applyAlignment="1">
      <alignment horizontal="center" vertical="center"/>
    </xf>
    <xf numFmtId="165" fontId="18" fillId="4" borderId="10" xfId="0" applyNumberFormat="1" applyFont="1" applyFill="1" applyBorder="1" applyAlignment="1">
      <alignment horizontal="left" vertical="center" wrapText="1"/>
    </xf>
    <xf numFmtId="168" fontId="18" fillId="4" borderId="10" xfId="0" applyNumberFormat="1" applyFont="1" applyFill="1" applyBorder="1" applyAlignment="1">
      <alignment horizontal="center" vertical="center"/>
    </xf>
    <xf numFmtId="169" fontId="18" fillId="4" borderId="10" xfId="0" applyNumberFormat="1" applyFont="1" applyFill="1" applyBorder="1" applyAlignment="1">
      <alignment horizontal="right" vertical="center"/>
    </xf>
    <xf numFmtId="167" fontId="6" fillId="4" borderId="10" xfId="0" applyNumberFormat="1" applyFont="1" applyFill="1" applyBorder="1" applyAlignment="1">
      <alignment vertical="center"/>
    </xf>
    <xf numFmtId="164" fontId="3" fillId="3" borderId="10" xfId="0" applyFont="1" applyFill="1" applyBorder="1" applyAlignment="1">
      <alignment vertical="center" wrapText="1"/>
    </xf>
    <xf numFmtId="164" fontId="21" fillId="0" borderId="12" xfId="0" applyFont="1" applyFill="1" applyBorder="1" applyAlignment="1">
      <alignment horizontal="left" vertical="center" wrapText="1"/>
    </xf>
    <xf numFmtId="164" fontId="18" fillId="0" borderId="0" xfId="0" applyFont="1" applyBorder="1" applyAlignment="1">
      <alignment horizontal="right" vertical="center" wrapText="1"/>
    </xf>
    <xf numFmtId="170" fontId="3" fillId="0" borderId="0" xfId="0" applyNumberFormat="1" applyFont="1" applyBorder="1" applyAlignment="1">
      <alignment horizontal="center" vertical="center"/>
    </xf>
    <xf numFmtId="169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4" borderId="10" xfId="0" applyNumberFormat="1" applyFont="1" applyFill="1" applyBorder="1" applyAlignment="1">
      <alignment horizontal="center" vertical="center"/>
    </xf>
    <xf numFmtId="164" fontId="3" fillId="3" borderId="13" xfId="0" applyFont="1" applyFill="1" applyBorder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5" fillId="0" borderId="10" xfId="0" applyFont="1" applyBorder="1" applyAlignment="1">
      <alignment vertical="center"/>
    </xf>
    <xf numFmtId="164" fontId="19" fillId="0" borderId="6" xfId="0" applyFont="1" applyBorder="1" applyAlignment="1">
      <alignment horizontal="left" vertical="center"/>
    </xf>
    <xf numFmtId="164" fontId="5" fillId="0" borderId="10" xfId="0" applyFont="1" applyBorder="1" applyAlignment="1">
      <alignment horizontal="left" vertical="center"/>
    </xf>
    <xf numFmtId="164" fontId="15" fillId="0" borderId="0" xfId="0" applyFont="1" applyAlignment="1">
      <alignment horizontal="left"/>
    </xf>
    <xf numFmtId="164" fontId="22" fillId="5" borderId="14" xfId="0" applyFont="1" applyFill="1" applyBorder="1" applyAlignment="1">
      <alignment horizontal="center" vertical="center"/>
    </xf>
    <xf numFmtId="164" fontId="22" fillId="5" borderId="15" xfId="0" applyFont="1" applyFill="1" applyBorder="1" applyAlignment="1">
      <alignment horizontal="center" vertical="center" wrapText="1"/>
    </xf>
    <xf numFmtId="164" fontId="16" fillId="6" borderId="16" xfId="0" applyFont="1" applyFill="1" applyBorder="1" applyAlignment="1">
      <alignment horizontal="center" vertical="center"/>
    </xf>
    <xf numFmtId="164" fontId="21" fillId="0" borderId="16" xfId="0" applyFont="1" applyBorder="1" applyAlignment="1">
      <alignment horizontal="center" vertical="center" wrapText="1"/>
    </xf>
    <xf numFmtId="164" fontId="21" fillId="0" borderId="0" xfId="0" applyFont="1" applyBorder="1" applyAlignment="1">
      <alignment/>
    </xf>
    <xf numFmtId="164" fontId="3" fillId="0" borderId="17" xfId="0" applyFont="1" applyBorder="1" applyAlignment="1">
      <alignment vertical="center"/>
    </xf>
    <xf numFmtId="164" fontId="3" fillId="0" borderId="18" xfId="0" applyFont="1" applyBorder="1" applyAlignment="1">
      <alignment horizontal="center" vertical="center" wrapText="1"/>
    </xf>
    <xf numFmtId="164" fontId="3" fillId="0" borderId="19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ARGO_price_18.01.2010" xfId="20"/>
    <cellStyle name="Обычный_Цены 18.01.1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76200</xdr:colOff>
      <xdr:row>24</xdr:row>
      <xdr:rowOff>28575</xdr:rowOff>
    </xdr:from>
    <xdr:to>
      <xdr:col>80</xdr:col>
      <xdr:colOff>19050</xdr:colOff>
      <xdr:row>26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4486275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19050</xdr:colOff>
      <xdr:row>5</xdr:row>
      <xdr:rowOff>66675</xdr:rowOff>
    </xdr:from>
    <xdr:to>
      <xdr:col>53</xdr:col>
      <xdr:colOff>76200</xdr:colOff>
      <xdr:row>10</xdr:row>
      <xdr:rowOff>28575</xdr:rowOff>
    </xdr:to>
    <xdr:pic>
      <xdr:nvPicPr>
        <xdr:cNvPr id="2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362075"/>
          <a:ext cx="13620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28575</xdr:colOff>
      <xdr:row>5</xdr:row>
      <xdr:rowOff>133350</xdr:rowOff>
    </xdr:from>
    <xdr:to>
      <xdr:col>32</xdr:col>
      <xdr:colOff>95250</xdr:colOff>
      <xdr:row>10</xdr:row>
      <xdr:rowOff>28575</xdr:rowOff>
    </xdr:to>
    <xdr:pic>
      <xdr:nvPicPr>
        <xdr:cNvPr id="3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428750"/>
          <a:ext cx="14573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5</xdr:row>
      <xdr:rowOff>142875</xdr:rowOff>
    </xdr:from>
    <xdr:to>
      <xdr:col>11</xdr:col>
      <xdr:colOff>9525</xdr:colOff>
      <xdr:row>10</xdr:row>
      <xdr:rowOff>19050</xdr:rowOff>
    </xdr:to>
    <xdr:pic>
      <xdr:nvPicPr>
        <xdr:cNvPr id="4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38275"/>
          <a:ext cx="10191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63</xdr:col>
      <xdr:colOff>28575</xdr:colOff>
      <xdr:row>6</xdr:row>
      <xdr:rowOff>47625</xdr:rowOff>
    </xdr:from>
    <xdr:to>
      <xdr:col>72</xdr:col>
      <xdr:colOff>57150</xdr:colOff>
      <xdr:row>10</xdr:row>
      <xdr:rowOff>28575</xdr:rowOff>
    </xdr:to>
    <xdr:pic>
      <xdr:nvPicPr>
        <xdr:cNvPr id="5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62875" y="1504950"/>
          <a:ext cx="11239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63</xdr:col>
      <xdr:colOff>28575</xdr:colOff>
      <xdr:row>17</xdr:row>
      <xdr:rowOff>161925</xdr:rowOff>
    </xdr:from>
    <xdr:to>
      <xdr:col>72</xdr:col>
      <xdr:colOff>76200</xdr:colOff>
      <xdr:row>21</xdr:row>
      <xdr:rowOff>104775</xdr:rowOff>
    </xdr:to>
    <xdr:pic>
      <xdr:nvPicPr>
        <xdr:cNvPr id="6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467100"/>
          <a:ext cx="11430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43</xdr:col>
      <xdr:colOff>47625</xdr:colOff>
      <xdr:row>17</xdr:row>
      <xdr:rowOff>47625</xdr:rowOff>
    </xdr:from>
    <xdr:to>
      <xdr:col>45</xdr:col>
      <xdr:colOff>66675</xdr:colOff>
      <xdr:row>21</xdr:row>
      <xdr:rowOff>57150</xdr:rowOff>
    </xdr:to>
    <xdr:pic>
      <xdr:nvPicPr>
        <xdr:cNvPr id="7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3352800"/>
          <a:ext cx="2095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0</xdr:colOff>
      <xdr:row>12</xdr:row>
      <xdr:rowOff>28575</xdr:rowOff>
    </xdr:from>
    <xdr:to>
      <xdr:col>30</xdr:col>
      <xdr:colOff>19050</xdr:colOff>
      <xdr:row>15</xdr:row>
      <xdr:rowOff>152400</xdr:rowOff>
    </xdr:to>
    <xdr:pic>
      <xdr:nvPicPr>
        <xdr:cNvPr id="8" name="Picture 1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0" y="2505075"/>
          <a:ext cx="1076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19050</xdr:colOff>
      <xdr:row>12</xdr:row>
      <xdr:rowOff>47625</xdr:rowOff>
    </xdr:from>
    <xdr:to>
      <xdr:col>49</xdr:col>
      <xdr:colOff>38100</xdr:colOff>
      <xdr:row>16</xdr:row>
      <xdr:rowOff>19050</xdr:rowOff>
    </xdr:to>
    <xdr:pic>
      <xdr:nvPicPr>
        <xdr:cNvPr id="9" name="Picture 1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0" y="2524125"/>
          <a:ext cx="9429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</xdr:row>
      <xdr:rowOff>142875</xdr:rowOff>
    </xdr:from>
    <xdr:to>
      <xdr:col>9</xdr:col>
      <xdr:colOff>76200</xdr:colOff>
      <xdr:row>15</xdr:row>
      <xdr:rowOff>133350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2457450"/>
          <a:ext cx="7810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63</xdr:col>
      <xdr:colOff>47625</xdr:colOff>
      <xdr:row>12</xdr:row>
      <xdr:rowOff>9525</xdr:rowOff>
    </xdr:from>
    <xdr:to>
      <xdr:col>76</xdr:col>
      <xdr:colOff>47625</xdr:colOff>
      <xdr:row>15</xdr:row>
      <xdr:rowOff>114300</xdr:rowOff>
    </xdr:to>
    <xdr:pic>
      <xdr:nvPicPr>
        <xdr:cNvPr id="11" name="Picture 1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81925" y="2486025"/>
          <a:ext cx="15716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63</xdr:col>
      <xdr:colOff>57150</xdr:colOff>
      <xdr:row>23</xdr:row>
      <xdr:rowOff>123825</xdr:rowOff>
    </xdr:from>
    <xdr:to>
      <xdr:col>70</xdr:col>
      <xdr:colOff>38100</xdr:colOff>
      <xdr:row>27</xdr:row>
      <xdr:rowOff>133350</xdr:rowOff>
    </xdr:to>
    <xdr:pic>
      <xdr:nvPicPr>
        <xdr:cNvPr id="12" name="Picture 1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91450" y="4419600"/>
          <a:ext cx="7524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23</xdr:row>
      <xdr:rowOff>161925</xdr:rowOff>
    </xdr:from>
    <xdr:to>
      <xdr:col>10</xdr:col>
      <xdr:colOff>66675</xdr:colOff>
      <xdr:row>27</xdr:row>
      <xdr:rowOff>161925</xdr:rowOff>
    </xdr:to>
    <xdr:pic>
      <xdr:nvPicPr>
        <xdr:cNvPr id="13" name="Picture 1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4457700"/>
          <a:ext cx="9810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26</xdr:row>
      <xdr:rowOff>47625</xdr:rowOff>
    </xdr:from>
    <xdr:to>
      <xdr:col>31</xdr:col>
      <xdr:colOff>76200</xdr:colOff>
      <xdr:row>27</xdr:row>
      <xdr:rowOff>28575</xdr:rowOff>
    </xdr:to>
    <xdr:pic>
      <xdr:nvPicPr>
        <xdr:cNvPr id="14" name="Picture 1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86025" y="4829175"/>
          <a:ext cx="12668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47625</xdr:colOff>
      <xdr:row>24</xdr:row>
      <xdr:rowOff>28575</xdr:rowOff>
    </xdr:from>
    <xdr:to>
      <xdr:col>52</xdr:col>
      <xdr:colOff>38100</xdr:colOff>
      <xdr:row>27</xdr:row>
      <xdr:rowOff>133350</xdr:rowOff>
    </xdr:to>
    <xdr:pic>
      <xdr:nvPicPr>
        <xdr:cNvPr id="15" name="Picture 1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76825" y="4486275"/>
          <a:ext cx="12001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34</xdr:row>
      <xdr:rowOff>171450</xdr:rowOff>
    </xdr:from>
    <xdr:to>
      <xdr:col>4</xdr:col>
      <xdr:colOff>19050</xdr:colOff>
      <xdr:row>40</xdr:row>
      <xdr:rowOff>95250</xdr:rowOff>
    </xdr:to>
    <xdr:pic>
      <xdr:nvPicPr>
        <xdr:cNvPr id="16" name="Picture 1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6267450"/>
          <a:ext cx="3619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76200</xdr:colOff>
      <xdr:row>36</xdr:row>
      <xdr:rowOff>66675</xdr:rowOff>
    </xdr:from>
    <xdr:to>
      <xdr:col>21</xdr:col>
      <xdr:colOff>76200</xdr:colOff>
      <xdr:row>40</xdr:row>
      <xdr:rowOff>85725</xdr:rowOff>
    </xdr:to>
    <xdr:pic>
      <xdr:nvPicPr>
        <xdr:cNvPr id="17" name="Picture 1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0" y="6505575"/>
          <a:ext cx="7429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57150</xdr:colOff>
      <xdr:row>35</xdr:row>
      <xdr:rowOff>9525</xdr:rowOff>
    </xdr:from>
    <xdr:to>
      <xdr:col>38</xdr:col>
      <xdr:colOff>38100</xdr:colOff>
      <xdr:row>40</xdr:row>
      <xdr:rowOff>104775</xdr:rowOff>
    </xdr:to>
    <xdr:pic>
      <xdr:nvPicPr>
        <xdr:cNvPr id="18" name="Picture 1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24300" y="6286500"/>
          <a:ext cx="457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67</xdr:col>
      <xdr:colOff>0</xdr:colOff>
      <xdr:row>35</xdr:row>
      <xdr:rowOff>104775</xdr:rowOff>
    </xdr:from>
    <xdr:to>
      <xdr:col>71</xdr:col>
      <xdr:colOff>47625</xdr:colOff>
      <xdr:row>40</xdr:row>
      <xdr:rowOff>142875</xdr:rowOff>
    </xdr:to>
    <xdr:pic>
      <xdr:nvPicPr>
        <xdr:cNvPr id="19" name="Picture 15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20075" y="6381750"/>
          <a:ext cx="5619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66</xdr:col>
      <xdr:colOff>47625</xdr:colOff>
      <xdr:row>42</xdr:row>
      <xdr:rowOff>114300</xdr:rowOff>
    </xdr:from>
    <xdr:to>
      <xdr:col>70</xdr:col>
      <xdr:colOff>57150</xdr:colOff>
      <xdr:row>46</xdr:row>
      <xdr:rowOff>76200</xdr:rowOff>
    </xdr:to>
    <xdr:pic>
      <xdr:nvPicPr>
        <xdr:cNvPr id="20" name="Picture 15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72450" y="7543800"/>
          <a:ext cx="3905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66675</xdr:colOff>
      <xdr:row>43</xdr:row>
      <xdr:rowOff>66675</xdr:rowOff>
    </xdr:from>
    <xdr:to>
      <xdr:col>54</xdr:col>
      <xdr:colOff>76200</xdr:colOff>
      <xdr:row>46</xdr:row>
      <xdr:rowOff>47625</xdr:rowOff>
    </xdr:to>
    <xdr:pic>
      <xdr:nvPicPr>
        <xdr:cNvPr id="21" name="Picture 15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115050" y="7658100"/>
          <a:ext cx="3905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47625</xdr:colOff>
      <xdr:row>41</xdr:row>
      <xdr:rowOff>171450</xdr:rowOff>
    </xdr:from>
    <xdr:to>
      <xdr:col>35</xdr:col>
      <xdr:colOff>76200</xdr:colOff>
      <xdr:row>46</xdr:row>
      <xdr:rowOff>85725</xdr:rowOff>
    </xdr:to>
    <xdr:pic>
      <xdr:nvPicPr>
        <xdr:cNvPr id="22" name="Picture 15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14775" y="7419975"/>
          <a:ext cx="2190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42</xdr:row>
      <xdr:rowOff>114300</xdr:rowOff>
    </xdr:from>
    <xdr:to>
      <xdr:col>18</xdr:col>
      <xdr:colOff>76200</xdr:colOff>
      <xdr:row>46</xdr:row>
      <xdr:rowOff>76200</xdr:rowOff>
    </xdr:to>
    <xdr:pic>
      <xdr:nvPicPr>
        <xdr:cNvPr id="23" name="Picture 1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85925" y="7543800"/>
          <a:ext cx="219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43</xdr:row>
      <xdr:rowOff>85725</xdr:rowOff>
    </xdr:from>
    <xdr:to>
      <xdr:col>2</xdr:col>
      <xdr:colOff>76200</xdr:colOff>
      <xdr:row>46</xdr:row>
      <xdr:rowOff>38100</xdr:rowOff>
    </xdr:to>
    <xdr:pic>
      <xdr:nvPicPr>
        <xdr:cNvPr id="24" name="Picture 15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7677150"/>
          <a:ext cx="2286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3</xdr:col>
      <xdr:colOff>19050</xdr:colOff>
      <xdr:row>52</xdr:row>
      <xdr:rowOff>38100</xdr:rowOff>
    </xdr:to>
    <xdr:pic>
      <xdr:nvPicPr>
        <xdr:cNvPr id="25" name="Picture 16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8591550"/>
          <a:ext cx="2952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161925</xdr:rowOff>
    </xdr:from>
    <xdr:to>
      <xdr:col>34</xdr:col>
      <xdr:colOff>47625</xdr:colOff>
      <xdr:row>52</xdr:row>
      <xdr:rowOff>66675</xdr:rowOff>
    </xdr:to>
    <xdr:pic>
      <xdr:nvPicPr>
        <xdr:cNvPr id="26" name="Picture 16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71850" y="8582025"/>
          <a:ext cx="6381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44</xdr:col>
      <xdr:colOff>28575</xdr:colOff>
      <xdr:row>48</xdr:row>
      <xdr:rowOff>142875</xdr:rowOff>
    </xdr:from>
    <xdr:to>
      <xdr:col>46</xdr:col>
      <xdr:colOff>76200</xdr:colOff>
      <xdr:row>52</xdr:row>
      <xdr:rowOff>47625</xdr:rowOff>
    </xdr:to>
    <xdr:pic>
      <xdr:nvPicPr>
        <xdr:cNvPr id="27" name="Picture 16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372100" y="8562975"/>
          <a:ext cx="2381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58</xdr:col>
      <xdr:colOff>28575</xdr:colOff>
      <xdr:row>48</xdr:row>
      <xdr:rowOff>133350</xdr:rowOff>
    </xdr:from>
    <xdr:to>
      <xdr:col>63</xdr:col>
      <xdr:colOff>9525</xdr:colOff>
      <xdr:row>52</xdr:row>
      <xdr:rowOff>85725</xdr:rowOff>
    </xdr:to>
    <xdr:pic>
      <xdr:nvPicPr>
        <xdr:cNvPr id="28" name="Picture 16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58025" y="855345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72</xdr:col>
      <xdr:colOff>47625</xdr:colOff>
      <xdr:row>48</xdr:row>
      <xdr:rowOff>66675</xdr:rowOff>
    </xdr:from>
    <xdr:to>
      <xdr:col>77</xdr:col>
      <xdr:colOff>152400</xdr:colOff>
      <xdr:row>52</xdr:row>
      <xdr:rowOff>57150</xdr:rowOff>
    </xdr:to>
    <xdr:pic>
      <xdr:nvPicPr>
        <xdr:cNvPr id="29" name="Picture 16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877300" y="8486775"/>
          <a:ext cx="6762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28575</xdr:rowOff>
    </xdr:from>
    <xdr:to>
      <xdr:col>9</xdr:col>
      <xdr:colOff>66675</xdr:colOff>
      <xdr:row>55</xdr:row>
      <xdr:rowOff>57150</xdr:rowOff>
    </xdr:to>
    <xdr:pic>
      <xdr:nvPicPr>
        <xdr:cNvPr id="30" name="Picture 16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9439275"/>
          <a:ext cx="92392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47625</xdr:colOff>
      <xdr:row>54</xdr:row>
      <xdr:rowOff>9525</xdr:rowOff>
    </xdr:from>
    <xdr:to>
      <xdr:col>33</xdr:col>
      <xdr:colOff>76200</xdr:colOff>
      <xdr:row>55</xdr:row>
      <xdr:rowOff>57150</xdr:rowOff>
    </xdr:to>
    <xdr:pic>
      <xdr:nvPicPr>
        <xdr:cNvPr id="31" name="Picture 16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619375" y="9420225"/>
          <a:ext cx="13239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49</xdr:col>
      <xdr:colOff>0</xdr:colOff>
      <xdr:row>55</xdr:row>
      <xdr:rowOff>152400</xdr:rowOff>
    </xdr:from>
    <xdr:to>
      <xdr:col>55</xdr:col>
      <xdr:colOff>95250</xdr:colOff>
      <xdr:row>60</xdr:row>
      <xdr:rowOff>76200</xdr:rowOff>
    </xdr:to>
    <xdr:pic>
      <xdr:nvPicPr>
        <xdr:cNvPr id="32" name="Picture 16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53125" y="9744075"/>
          <a:ext cx="6667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65</xdr:col>
      <xdr:colOff>47625</xdr:colOff>
      <xdr:row>53</xdr:row>
      <xdr:rowOff>142875</xdr:rowOff>
    </xdr:from>
    <xdr:to>
      <xdr:col>72</xdr:col>
      <xdr:colOff>47625</xdr:colOff>
      <xdr:row>60</xdr:row>
      <xdr:rowOff>95250</xdr:rowOff>
    </xdr:to>
    <xdr:pic>
      <xdr:nvPicPr>
        <xdr:cNvPr id="33" name="Picture 16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077200" y="9372600"/>
          <a:ext cx="8001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47625</xdr:colOff>
      <xdr:row>17</xdr:row>
      <xdr:rowOff>76200</xdr:rowOff>
    </xdr:from>
    <xdr:to>
      <xdr:col>32</xdr:col>
      <xdr:colOff>38100</xdr:colOff>
      <xdr:row>21</xdr:row>
      <xdr:rowOff>133350</xdr:rowOff>
    </xdr:to>
    <xdr:pic>
      <xdr:nvPicPr>
        <xdr:cNvPr id="34" name="Picture 16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28875" y="3381375"/>
          <a:ext cx="13811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142875</xdr:rowOff>
    </xdr:from>
    <xdr:to>
      <xdr:col>8</xdr:col>
      <xdr:colOff>9525</xdr:colOff>
      <xdr:row>21</xdr:row>
      <xdr:rowOff>161925</xdr:rowOff>
    </xdr:to>
    <xdr:pic>
      <xdr:nvPicPr>
        <xdr:cNvPr id="35" name="Picture 17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9050" y="3448050"/>
          <a:ext cx="7524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49</xdr:row>
      <xdr:rowOff>9525</xdr:rowOff>
    </xdr:from>
    <xdr:to>
      <xdr:col>18</xdr:col>
      <xdr:colOff>47625</xdr:colOff>
      <xdr:row>52</xdr:row>
      <xdr:rowOff>19050</xdr:rowOff>
    </xdr:to>
    <xdr:pic>
      <xdr:nvPicPr>
        <xdr:cNvPr id="36" name="Picture 17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90675" y="8591550"/>
          <a:ext cx="2857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29</xdr:row>
      <xdr:rowOff>38100</xdr:rowOff>
    </xdr:from>
    <xdr:to>
      <xdr:col>9</xdr:col>
      <xdr:colOff>47625</xdr:colOff>
      <xdr:row>33</xdr:row>
      <xdr:rowOff>66675</xdr:rowOff>
    </xdr:to>
    <xdr:pic>
      <xdr:nvPicPr>
        <xdr:cNvPr id="37" name="Picture 19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5324475"/>
          <a:ext cx="8763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28575</xdr:colOff>
      <xdr:row>29</xdr:row>
      <xdr:rowOff>66675</xdr:rowOff>
    </xdr:from>
    <xdr:to>
      <xdr:col>33</xdr:col>
      <xdr:colOff>95250</xdr:colOff>
      <xdr:row>33</xdr:row>
      <xdr:rowOff>152400</xdr:rowOff>
    </xdr:to>
    <xdr:pic>
      <xdr:nvPicPr>
        <xdr:cNvPr id="38" name="Picture 19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09825" y="5353050"/>
          <a:ext cx="15525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28575</xdr:colOff>
      <xdr:row>29</xdr:row>
      <xdr:rowOff>57150</xdr:rowOff>
    </xdr:from>
    <xdr:to>
      <xdr:col>54</xdr:col>
      <xdr:colOff>38100</xdr:colOff>
      <xdr:row>33</xdr:row>
      <xdr:rowOff>123825</xdr:rowOff>
    </xdr:to>
    <xdr:pic>
      <xdr:nvPicPr>
        <xdr:cNvPr id="39" name="Picture 19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57775" y="5343525"/>
          <a:ext cx="1409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63</xdr:col>
      <xdr:colOff>28575</xdr:colOff>
      <xdr:row>29</xdr:row>
      <xdr:rowOff>38100</xdr:rowOff>
    </xdr:from>
    <xdr:to>
      <xdr:col>75</xdr:col>
      <xdr:colOff>66675</xdr:colOff>
      <xdr:row>33</xdr:row>
      <xdr:rowOff>123825</xdr:rowOff>
    </xdr:to>
    <xdr:pic>
      <xdr:nvPicPr>
        <xdr:cNvPr id="40" name="Picture 19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762875" y="5324475"/>
          <a:ext cx="15144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85725</xdr:colOff>
      <xdr:row>35</xdr:row>
      <xdr:rowOff>114300</xdr:rowOff>
    </xdr:from>
    <xdr:to>
      <xdr:col>55</xdr:col>
      <xdr:colOff>47625</xdr:colOff>
      <xdr:row>40</xdr:row>
      <xdr:rowOff>123825</xdr:rowOff>
    </xdr:to>
    <xdr:pic>
      <xdr:nvPicPr>
        <xdr:cNvPr id="41" name="Picture 19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134100" y="6391275"/>
          <a:ext cx="4381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84</xdr:col>
      <xdr:colOff>95250</xdr:colOff>
      <xdr:row>3</xdr:row>
      <xdr:rowOff>38100</xdr:rowOff>
    </xdr:to>
    <xdr:pic>
      <xdr:nvPicPr>
        <xdr:cNvPr id="42" name="Рисунок 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0"/>
          <a:ext cx="104394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9"/>
  <sheetViews>
    <sheetView showGridLines="0" showZeros="0" zoomScale="85" zoomScaleNormal="85" workbookViewId="0" topLeftCell="A1">
      <pane ySplit="2" topLeftCell="A42" activePane="bottomLeft" state="frozen"/>
      <selection pane="topLeft" activeCell="A1" sqref="A1"/>
      <selection pane="bottomLeft" activeCell="Z76" sqref="Z76"/>
    </sheetView>
  </sheetViews>
  <sheetFormatPr defaultColWidth="1.00390625" defaultRowHeight="12.75"/>
  <cols>
    <col min="1" max="14" width="1.25" style="1" customWidth="1"/>
    <col min="15" max="15" width="2.75390625" style="1" customWidth="1"/>
    <col min="16" max="20" width="1.25" style="1" customWidth="1"/>
    <col min="21" max="21" width="4.75390625" style="1" customWidth="1"/>
    <col min="22" max="28" width="1.25" style="1" customWidth="1"/>
    <col min="29" max="29" width="3.875" style="1" customWidth="1"/>
    <col min="30" max="30" width="1.25" style="1" customWidth="1"/>
    <col min="31" max="31" width="3.125" style="1" customWidth="1"/>
    <col min="32" max="40" width="1.25" style="1" customWidth="1"/>
    <col min="41" max="41" width="5.25390625" style="1" customWidth="1"/>
    <col min="42" max="42" width="1.25" style="1" customWidth="1"/>
    <col min="43" max="43" width="2.875" style="1" customWidth="1"/>
    <col min="44" max="48" width="1.25" style="1" customWidth="1"/>
    <col min="49" max="49" width="3.00390625" style="1" customWidth="1"/>
    <col min="50" max="56" width="1.25" style="1" customWidth="1"/>
    <col min="57" max="57" width="4.125" style="1" customWidth="1"/>
    <col min="58" max="59" width="1.25" style="1" customWidth="1"/>
    <col min="60" max="60" width="1.75390625" style="1" customWidth="1"/>
    <col min="61" max="61" width="1.25" style="1" customWidth="1"/>
    <col min="62" max="62" width="3.75390625" style="1" customWidth="1"/>
    <col min="63" max="64" width="1.25" style="1" customWidth="1"/>
    <col min="65" max="65" width="2.625" style="1" customWidth="1"/>
    <col min="66" max="70" width="1.25" style="1" customWidth="1"/>
    <col min="71" max="71" width="3.00390625" style="1" customWidth="1"/>
    <col min="72" max="72" width="1.25" style="1" customWidth="1"/>
    <col min="73" max="73" width="2.50390625" style="1" customWidth="1"/>
    <col min="74" max="77" width="1.25" style="1" customWidth="1"/>
    <col min="78" max="78" width="2.25390625" style="1" customWidth="1"/>
    <col min="79" max="79" width="0.875" style="1" customWidth="1"/>
    <col min="80" max="83" width="1.25" style="1" customWidth="1"/>
    <col min="84" max="84" width="4.25390625" style="1" customWidth="1"/>
    <col min="85" max="85" width="1.25" style="1" customWidth="1"/>
    <col min="86" max="87" width="1.25" style="2" customWidth="1"/>
    <col min="88" max="88" width="1.12109375" style="2" customWidth="1"/>
    <col min="89" max="89" width="1.00390625" style="2" customWidth="1"/>
    <col min="90" max="130" width="0.74609375" style="2" customWidth="1"/>
    <col min="131" max="139" width="1.75390625" style="2" customWidth="1"/>
    <col min="140" max="173" width="8.875" style="2" customWidth="1"/>
    <col min="174" max="228" width="1.25" style="2" customWidth="1"/>
    <col min="229" max="16384" width="8.875" style="2" customWidth="1"/>
  </cols>
  <sheetData>
    <row r="1" spans="1:85" ht="18.75">
      <c r="A1" s="3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5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6"/>
    </row>
    <row r="2" spans="1:85" ht="18.75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  <c r="BA2" s="5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6"/>
    </row>
    <row r="3" spans="1:85" ht="18.75">
      <c r="A3" s="3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5"/>
      <c r="BA3" s="5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6"/>
    </row>
    <row r="4" spans="1:85" ht="18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27" customHeight="1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/>
      <c r="Q5" s="4"/>
      <c r="R5" s="4"/>
      <c r="S5" s="4"/>
      <c r="T5" s="4"/>
      <c r="U5" s="4"/>
      <c r="V5" s="4"/>
      <c r="W5" s="4"/>
      <c r="X5" s="8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5"/>
      <c r="BA5" s="5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9"/>
    </row>
    <row r="6" spans="1:85" s="1" customFormat="1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 t="s">
        <v>1</v>
      </c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2" t="s">
        <v>1</v>
      </c>
      <c r="AQ6" s="10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2" t="s">
        <v>1</v>
      </c>
      <c r="BL6" s="10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2" t="s">
        <v>2</v>
      </c>
    </row>
    <row r="7" spans="1:85" s="1" customFormat="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 t="s">
        <v>3</v>
      </c>
      <c r="S7" s="15"/>
      <c r="T7" s="15"/>
      <c r="U7" s="15"/>
      <c r="V7" s="13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5" t="s">
        <v>4</v>
      </c>
      <c r="AN7" s="15"/>
      <c r="AO7" s="15"/>
      <c r="AP7" s="15"/>
      <c r="AQ7" s="13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5" t="s">
        <v>5</v>
      </c>
      <c r="BI7" s="15"/>
      <c r="BJ7" s="15"/>
      <c r="BK7" s="15"/>
      <c r="BL7" s="13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5" t="s">
        <v>6</v>
      </c>
      <c r="CE7" s="15"/>
      <c r="CF7" s="15"/>
      <c r="CG7" s="15"/>
    </row>
    <row r="8" spans="1:85" s="1" customFormat="1" ht="12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6"/>
      <c r="S8" s="16"/>
      <c r="T8" s="16"/>
      <c r="U8" s="17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6"/>
      <c r="AN8" s="16"/>
      <c r="AO8" s="16"/>
      <c r="AP8" s="17"/>
      <c r="AQ8" s="13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6"/>
      <c r="BI8" s="16"/>
      <c r="BJ8" s="16"/>
      <c r="BK8" s="17"/>
      <c r="BL8" s="13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6"/>
      <c r="CE8" s="16"/>
      <c r="CF8" s="16"/>
      <c r="CG8" s="17"/>
    </row>
    <row r="9" spans="1:85" s="1" customFormat="1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13"/>
      <c r="W9" s="14"/>
      <c r="X9" s="14"/>
      <c r="Y9" s="14"/>
      <c r="Z9" s="14"/>
      <c r="AA9" s="14"/>
      <c r="AB9" s="14"/>
      <c r="AC9" s="14"/>
      <c r="AD9" s="14"/>
      <c r="AE9" s="14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3"/>
      <c r="AR9" s="14"/>
      <c r="AS9" s="14"/>
      <c r="AT9" s="14"/>
      <c r="AU9" s="14"/>
      <c r="AV9" s="14"/>
      <c r="AW9" s="14"/>
      <c r="AX9" s="14"/>
      <c r="AY9" s="14"/>
      <c r="AZ9" s="14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9"/>
      <c r="BL9" s="13"/>
      <c r="BM9" s="14"/>
      <c r="BN9" s="14"/>
      <c r="BO9" s="14"/>
      <c r="BP9" s="14"/>
      <c r="BQ9" s="14"/>
      <c r="BR9" s="14"/>
      <c r="BS9" s="14"/>
      <c r="BT9" s="14"/>
      <c r="BU9" s="14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9"/>
    </row>
    <row r="10" spans="1:85" s="1" customFormat="1" ht="15">
      <c r="A10" s="13"/>
      <c r="B10" s="14"/>
      <c r="C10" s="14"/>
      <c r="D10" s="14"/>
      <c r="E10" s="14"/>
      <c r="F10" s="14"/>
      <c r="G10" s="14"/>
      <c r="H10" s="14"/>
      <c r="I10" s="14"/>
      <c r="J10" s="20"/>
      <c r="K10" s="21"/>
      <c r="L10" s="21"/>
      <c r="M10" s="21"/>
      <c r="N10" s="21"/>
      <c r="O10" s="21"/>
      <c r="P10" s="21"/>
      <c r="Q10" s="21"/>
      <c r="R10" s="22"/>
      <c r="S10" s="21"/>
      <c r="T10" s="21"/>
      <c r="U10" s="19"/>
      <c r="V10" s="13"/>
      <c r="W10" s="14"/>
      <c r="X10" s="14"/>
      <c r="Y10" s="14"/>
      <c r="Z10" s="14"/>
      <c r="AA10" s="14"/>
      <c r="AB10" s="14"/>
      <c r="AC10" s="14"/>
      <c r="AD10" s="14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2"/>
      <c r="AP10" s="19"/>
      <c r="AQ10" s="13"/>
      <c r="AR10" s="14"/>
      <c r="AS10" s="14"/>
      <c r="AT10" s="14"/>
      <c r="AU10" s="14"/>
      <c r="AV10" s="14"/>
      <c r="AW10" s="14"/>
      <c r="AX10" s="14"/>
      <c r="AY10" s="14"/>
      <c r="AZ10" s="20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19"/>
      <c r="BL10" s="13"/>
      <c r="BM10" s="14"/>
      <c r="BN10" s="14"/>
      <c r="BO10" s="14"/>
      <c r="BP10" s="14"/>
      <c r="BQ10" s="14"/>
      <c r="BR10" s="14"/>
      <c r="BS10" s="14"/>
      <c r="BT10" s="14"/>
      <c r="BU10" s="20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19"/>
    </row>
    <row r="11" spans="1:134" s="1" customFormat="1" ht="14.25">
      <c r="A11" s="23" t="s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6">
        <v>10423.08</v>
      </c>
      <c r="P11" s="26"/>
      <c r="Q11" s="26"/>
      <c r="R11" s="26"/>
      <c r="S11" s="26"/>
      <c r="T11" s="26"/>
      <c r="U11" s="26"/>
      <c r="V11" s="27" t="s">
        <v>8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5"/>
      <c r="AH11" s="25"/>
      <c r="AI11" s="25"/>
      <c r="AJ11" s="26">
        <v>10802.16</v>
      </c>
      <c r="AK11" s="26"/>
      <c r="AL11" s="26"/>
      <c r="AM11" s="26"/>
      <c r="AN11" s="26"/>
      <c r="AO11" s="26"/>
      <c r="AP11" s="26"/>
      <c r="AQ11" s="27" t="s">
        <v>9</v>
      </c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5"/>
      <c r="BC11" s="25"/>
      <c r="BD11" s="25"/>
      <c r="BE11" s="28"/>
      <c r="BF11" s="29">
        <v>11265.48</v>
      </c>
      <c r="BG11" s="29"/>
      <c r="BH11" s="29"/>
      <c r="BI11" s="29"/>
      <c r="BJ11" s="29"/>
      <c r="BK11" s="29"/>
      <c r="BL11" s="27" t="s">
        <v>10</v>
      </c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5"/>
      <c r="BX11" s="25"/>
      <c r="BY11" s="25"/>
      <c r="BZ11" s="25"/>
      <c r="CA11" s="26">
        <v>5154.84</v>
      </c>
      <c r="CB11" s="26"/>
      <c r="CC11" s="26"/>
      <c r="CD11" s="26"/>
      <c r="CE11" s="26"/>
      <c r="CF11" s="26"/>
      <c r="CG11" s="26"/>
      <c r="DZ11" s="20"/>
      <c r="EA11" s="20"/>
      <c r="EB11" s="20"/>
      <c r="EC11" s="20"/>
      <c r="ED11" s="20"/>
    </row>
    <row r="12" spans="1:85" s="1" customFormat="1" ht="12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 t="s">
        <v>11</v>
      </c>
      <c r="V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 t="s">
        <v>11</v>
      </c>
      <c r="AQ12" s="10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2" t="s">
        <v>12</v>
      </c>
      <c r="BL12" s="30"/>
      <c r="BM12" s="31"/>
      <c r="BN12" s="31"/>
      <c r="BO12" s="31"/>
      <c r="BP12" s="31"/>
      <c r="BQ12" s="31"/>
      <c r="BR12" s="31"/>
      <c r="BS12" s="31"/>
      <c r="BT12" s="31"/>
      <c r="BU12" s="1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12" t="s">
        <v>13</v>
      </c>
    </row>
    <row r="13" spans="1:85" s="1" customFormat="1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 t="s">
        <v>14</v>
      </c>
      <c r="S13" s="15"/>
      <c r="T13" s="15"/>
      <c r="U13" s="15"/>
      <c r="V13" s="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5" t="s">
        <v>15</v>
      </c>
      <c r="AN13" s="15"/>
      <c r="AO13" s="15"/>
      <c r="AP13" s="15"/>
      <c r="AQ13" s="13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5" t="s">
        <v>16</v>
      </c>
      <c r="BI13" s="15"/>
      <c r="BJ13" s="15"/>
      <c r="BK13" s="15"/>
      <c r="BL13" s="13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5" t="s">
        <v>17</v>
      </c>
      <c r="CE13" s="15"/>
      <c r="CF13" s="15"/>
      <c r="CG13" s="15"/>
    </row>
    <row r="14" spans="1:85" s="1" customFormat="1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6"/>
      <c r="S14" s="16"/>
      <c r="T14" s="16"/>
      <c r="U14" s="17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6"/>
      <c r="AN14" s="16"/>
      <c r="AO14" s="16"/>
      <c r="AP14" s="17"/>
      <c r="AQ14" s="13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6"/>
      <c r="BI14" s="16"/>
      <c r="BJ14" s="16"/>
      <c r="BK14" s="17"/>
      <c r="BL14" s="13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6"/>
      <c r="CF14" s="16"/>
      <c r="CG14" s="17"/>
    </row>
    <row r="15" spans="1:85" s="1" customFormat="1" ht="12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3"/>
      <c r="W15" s="14"/>
      <c r="X15" s="14"/>
      <c r="Y15" s="14"/>
      <c r="Z15" s="14"/>
      <c r="AA15" s="14"/>
      <c r="AB15" s="14"/>
      <c r="AC15" s="14"/>
      <c r="AD15" s="14"/>
      <c r="AE15" s="14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"/>
      <c r="AQ15" s="13"/>
      <c r="AR15" s="14"/>
      <c r="AS15" s="14"/>
      <c r="AT15" s="14"/>
      <c r="AU15" s="14"/>
      <c r="AV15" s="14"/>
      <c r="AW15" s="14"/>
      <c r="AX15" s="14"/>
      <c r="AY15" s="14"/>
      <c r="AZ15" s="14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9"/>
      <c r="BL15" s="13"/>
      <c r="BM15" s="14"/>
      <c r="BN15" s="14"/>
      <c r="BO15" s="14"/>
      <c r="BP15" s="14"/>
      <c r="BQ15" s="14"/>
      <c r="BR15" s="14"/>
      <c r="BS15" s="14"/>
      <c r="BT15" s="14"/>
      <c r="BU15" s="18"/>
      <c r="BV15" s="18"/>
      <c r="BW15" s="14"/>
      <c r="BX15" s="18"/>
      <c r="BY15" s="18"/>
      <c r="BZ15" s="18"/>
      <c r="CA15" s="18"/>
      <c r="CB15" s="18"/>
      <c r="CC15" s="18"/>
      <c r="CD15" s="18"/>
      <c r="CE15" s="18"/>
      <c r="CF15" s="18"/>
      <c r="CG15" s="32"/>
    </row>
    <row r="16" spans="1:85" s="1" customFormat="1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8"/>
      <c r="L16" s="18"/>
      <c r="M16" s="21"/>
      <c r="N16" s="18"/>
      <c r="O16" s="18"/>
      <c r="P16" s="18"/>
      <c r="Q16" s="18"/>
      <c r="R16" s="18"/>
      <c r="S16" s="18"/>
      <c r="T16" s="18"/>
      <c r="U16" s="19"/>
      <c r="V16" s="13"/>
      <c r="W16" s="14"/>
      <c r="X16" s="14"/>
      <c r="Y16" s="14"/>
      <c r="Z16" s="14"/>
      <c r="AA16" s="14"/>
      <c r="AB16" s="14"/>
      <c r="AC16" s="14"/>
      <c r="AD16" s="14"/>
      <c r="AE16" s="20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19"/>
      <c r="AQ16" s="13"/>
      <c r="AR16" s="14"/>
      <c r="AS16" s="14"/>
      <c r="AT16" s="14"/>
      <c r="AU16" s="14"/>
      <c r="AV16" s="14"/>
      <c r="AW16" s="14"/>
      <c r="AX16" s="14"/>
      <c r="AY16" s="14"/>
      <c r="AZ16" s="20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19"/>
      <c r="BL16" s="13"/>
      <c r="BM16" s="14"/>
      <c r="BN16" s="14"/>
      <c r="BO16" s="14"/>
      <c r="BP16" s="14"/>
      <c r="BQ16" s="14"/>
      <c r="BR16" s="14"/>
      <c r="BS16" s="14"/>
      <c r="BT16" s="14"/>
      <c r="BU16" s="21"/>
      <c r="BV16" s="21"/>
      <c r="BW16" s="20"/>
      <c r="BX16" s="21"/>
      <c r="BY16" s="21"/>
      <c r="BZ16" s="21"/>
      <c r="CA16" s="21"/>
      <c r="CB16" s="21"/>
      <c r="CC16" s="21"/>
      <c r="CD16" s="21"/>
      <c r="CE16" s="21"/>
      <c r="CF16" s="21"/>
      <c r="CG16" s="33"/>
    </row>
    <row r="17" spans="1:85" s="1" customFormat="1" ht="14.25">
      <c r="A17" s="27" t="s">
        <v>18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5"/>
      <c r="M17" s="25"/>
      <c r="N17" s="25"/>
      <c r="O17" s="26">
        <v>7063.200000000001</v>
      </c>
      <c r="P17" s="26"/>
      <c r="Q17" s="26"/>
      <c r="R17" s="26"/>
      <c r="S17" s="26"/>
      <c r="T17" s="26"/>
      <c r="U17" s="26"/>
      <c r="V17" s="27" t="s">
        <v>19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5"/>
      <c r="AH17" s="25"/>
      <c r="AI17" s="25"/>
      <c r="AJ17" s="26">
        <v>9112.5</v>
      </c>
      <c r="AK17" s="26"/>
      <c r="AL17" s="26"/>
      <c r="AM17" s="26"/>
      <c r="AN17" s="26"/>
      <c r="AO17" s="26"/>
      <c r="AP17" s="26"/>
      <c r="AQ17" s="34" t="s">
        <v>18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20"/>
      <c r="BC17" s="20"/>
      <c r="BD17" s="20"/>
      <c r="BE17" s="26">
        <v>6377.94</v>
      </c>
      <c r="BF17" s="26"/>
      <c r="BG17" s="26"/>
      <c r="BH17" s="26"/>
      <c r="BI17" s="26"/>
      <c r="BJ17" s="26"/>
      <c r="BK17" s="26"/>
      <c r="BL17" s="27" t="s">
        <v>20</v>
      </c>
      <c r="BM17" s="35"/>
      <c r="BN17" s="35"/>
      <c r="BO17" s="35"/>
      <c r="BP17" s="35"/>
      <c r="BQ17" s="35"/>
      <c r="BR17" s="35"/>
      <c r="BS17" s="35"/>
      <c r="BT17" s="35"/>
      <c r="BU17" s="36"/>
      <c r="BV17" s="25"/>
      <c r="BW17" s="35"/>
      <c r="BX17" s="35"/>
      <c r="BY17" s="25"/>
      <c r="BZ17" s="25"/>
      <c r="CA17" s="25"/>
      <c r="CB17" s="29">
        <v>1284.66</v>
      </c>
      <c r="CC17" s="29"/>
      <c r="CD17" s="29"/>
      <c r="CE17" s="29"/>
      <c r="CF17" s="29"/>
      <c r="CG17" s="29"/>
    </row>
    <row r="18" spans="1:85" s="20" customFormat="1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 t="s">
        <v>21</v>
      </c>
      <c r="V18" s="10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 t="s">
        <v>21</v>
      </c>
      <c r="AQ18" s="10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37"/>
      <c r="BK18" s="12" t="s">
        <v>22</v>
      </c>
      <c r="BL18" s="10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2" t="s">
        <v>23</v>
      </c>
    </row>
    <row r="19" spans="1:85" s="1" customFormat="1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 t="s">
        <v>24</v>
      </c>
      <c r="S19" s="15"/>
      <c r="T19" s="15"/>
      <c r="U19" s="15"/>
      <c r="V19" s="1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5" t="s">
        <v>25</v>
      </c>
      <c r="AN19" s="15"/>
      <c r="AO19" s="15"/>
      <c r="AP19" s="15"/>
      <c r="AQ19" s="13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6"/>
      <c r="BH19" s="16"/>
      <c r="BI19" s="16"/>
      <c r="BJ19" s="38"/>
      <c r="BK19" s="17" t="s">
        <v>26</v>
      </c>
      <c r="BL19" s="13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5" t="s">
        <v>27</v>
      </c>
      <c r="CE19" s="15"/>
      <c r="CF19" s="15"/>
      <c r="CG19" s="15"/>
    </row>
    <row r="20" spans="1:85" s="1" customFormat="1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6"/>
      <c r="S20" s="16"/>
      <c r="T20" s="16"/>
      <c r="U20" s="17"/>
      <c r="V20" s="13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6"/>
      <c r="AN20" s="16"/>
      <c r="AO20" s="16"/>
      <c r="AP20" s="17"/>
      <c r="AQ20" s="13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6"/>
      <c r="BH20" s="16"/>
      <c r="BI20" s="16"/>
      <c r="BJ20" s="38"/>
      <c r="BK20" s="17"/>
      <c r="BL20" s="13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6"/>
      <c r="CE20" s="16"/>
      <c r="CF20" s="16"/>
      <c r="CG20" s="17"/>
    </row>
    <row r="21" spans="1:85" s="1" customFormat="1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13"/>
      <c r="W21" s="14"/>
      <c r="X21" s="14"/>
      <c r="Y21" s="14"/>
      <c r="Z21" s="14"/>
      <c r="AA21" s="14"/>
      <c r="AB21" s="14"/>
      <c r="AC21" s="14"/>
      <c r="AD21" s="14"/>
      <c r="AE21" s="18"/>
      <c r="AF21" s="14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13"/>
      <c r="AR21" s="14"/>
      <c r="AS21" s="14"/>
      <c r="AT21" s="14"/>
      <c r="AU21" s="14"/>
      <c r="AV21" s="14"/>
      <c r="AW21" s="14"/>
      <c r="AX21" s="14"/>
      <c r="AY21" s="14"/>
      <c r="AZ21" s="14"/>
      <c r="BA21" s="18"/>
      <c r="BB21" s="18"/>
      <c r="BC21" s="18"/>
      <c r="BD21" s="18"/>
      <c r="BE21" s="18"/>
      <c r="BF21" s="18"/>
      <c r="BG21" s="18"/>
      <c r="BH21" s="18"/>
      <c r="BI21" s="18"/>
      <c r="BJ21" s="39"/>
      <c r="BK21" s="40" t="s">
        <v>28</v>
      </c>
      <c r="BL21" s="13"/>
      <c r="BM21" s="14"/>
      <c r="BN21" s="14"/>
      <c r="BO21" s="14"/>
      <c r="BP21" s="14"/>
      <c r="BQ21" s="14"/>
      <c r="BR21" s="14"/>
      <c r="BS21" s="14"/>
      <c r="BT21" s="14"/>
      <c r="BU21" s="14"/>
      <c r="BV21" s="18"/>
      <c r="BW21" s="18"/>
      <c r="BX21" s="14"/>
      <c r="BY21" s="18"/>
      <c r="BZ21" s="18"/>
      <c r="CA21" s="18"/>
      <c r="CB21" s="18"/>
      <c r="CC21" s="18"/>
      <c r="CD21" s="18"/>
      <c r="CE21" s="18"/>
      <c r="CF21" s="18"/>
      <c r="CG21" s="19"/>
    </row>
    <row r="22" spans="1:85" s="1" customFormat="1" ht="12.75">
      <c r="A22" s="13"/>
      <c r="B22" s="14"/>
      <c r="C22" s="14"/>
      <c r="D22" s="14"/>
      <c r="E22" s="14"/>
      <c r="F22" s="14"/>
      <c r="G22" s="14"/>
      <c r="H22" s="14"/>
      <c r="I22" s="14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40" t="s">
        <v>29</v>
      </c>
      <c r="V22" s="13"/>
      <c r="W22" s="14"/>
      <c r="X22" s="14"/>
      <c r="Y22" s="14"/>
      <c r="Z22" s="14"/>
      <c r="AA22" s="14"/>
      <c r="AB22" s="14"/>
      <c r="AC22" s="14"/>
      <c r="AD22" s="14"/>
      <c r="AE22" s="21"/>
      <c r="AF22" s="20"/>
      <c r="AG22" s="21"/>
      <c r="AH22" s="21"/>
      <c r="AI22" s="21"/>
      <c r="AJ22" s="21"/>
      <c r="AK22" s="21"/>
      <c r="AL22" s="21"/>
      <c r="AM22" s="21"/>
      <c r="AN22" s="21"/>
      <c r="AO22" s="21"/>
      <c r="AP22" s="40" t="s">
        <v>30</v>
      </c>
      <c r="AQ22" s="13"/>
      <c r="AR22" s="14"/>
      <c r="AS22" s="14"/>
      <c r="AT22" s="14"/>
      <c r="AU22" s="14"/>
      <c r="AV22" s="14"/>
      <c r="AW22" s="14"/>
      <c r="AX22" s="14"/>
      <c r="AY22" s="20"/>
      <c r="AZ22" s="20"/>
      <c r="BA22" s="21"/>
      <c r="BB22" s="21"/>
      <c r="BC22" s="21"/>
      <c r="BD22" s="21"/>
      <c r="BE22" s="21"/>
      <c r="BF22" s="21"/>
      <c r="BG22" s="21"/>
      <c r="BH22" s="21"/>
      <c r="BI22" s="21"/>
      <c r="BJ22" s="39"/>
      <c r="BK22" s="41"/>
      <c r="BL22" s="13"/>
      <c r="BM22" s="14"/>
      <c r="BN22" s="14"/>
      <c r="BO22" s="14"/>
      <c r="BP22" s="14"/>
      <c r="BQ22" s="14"/>
      <c r="BR22" s="14"/>
      <c r="BS22" s="14"/>
      <c r="BT22" s="14"/>
      <c r="BU22" s="14"/>
      <c r="BV22" s="18"/>
      <c r="BW22" s="18"/>
      <c r="BX22" s="14"/>
      <c r="BY22" s="18"/>
      <c r="BZ22" s="18"/>
      <c r="CA22" s="18"/>
      <c r="CB22" s="18"/>
      <c r="CC22" s="18"/>
      <c r="CD22" s="18"/>
      <c r="CE22" s="18"/>
      <c r="CF22" s="18"/>
      <c r="CG22" s="19"/>
    </row>
    <row r="23" spans="1:85" s="1" customFormat="1" ht="14.25">
      <c r="A23" s="27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5"/>
      <c r="M23" s="25"/>
      <c r="N23" s="25"/>
      <c r="O23" s="26">
        <v>2768.58</v>
      </c>
      <c r="P23" s="26"/>
      <c r="Q23" s="26"/>
      <c r="R23" s="26"/>
      <c r="S23" s="26"/>
      <c r="T23" s="26"/>
      <c r="U23" s="26"/>
      <c r="V23" s="27" t="s">
        <v>32</v>
      </c>
      <c r="W23" s="35"/>
      <c r="X23" s="35"/>
      <c r="Y23" s="35"/>
      <c r="Z23" s="35"/>
      <c r="AA23" s="35"/>
      <c r="AB23" s="35"/>
      <c r="AC23" s="35"/>
      <c r="AD23" s="35"/>
      <c r="AE23" s="25"/>
      <c r="AF23" s="35"/>
      <c r="AG23" s="35"/>
      <c r="AH23" s="25"/>
      <c r="AI23" s="25"/>
      <c r="AJ23" s="26">
        <v>6497.82</v>
      </c>
      <c r="AK23" s="26"/>
      <c r="AL23" s="26"/>
      <c r="AM23" s="26"/>
      <c r="AN23" s="26"/>
      <c r="AO23" s="26"/>
      <c r="AP23" s="26"/>
      <c r="AR23" s="24" t="s">
        <v>33</v>
      </c>
      <c r="AS23" s="24"/>
      <c r="AT23" s="24"/>
      <c r="AU23" s="24"/>
      <c r="AV23" s="24"/>
      <c r="AW23" s="24"/>
      <c r="AX23" s="24"/>
      <c r="AY23" s="24"/>
      <c r="AZ23" s="24"/>
      <c r="BA23" s="24"/>
      <c r="BB23" s="25"/>
      <c r="BC23" s="25"/>
      <c r="BD23" s="25"/>
      <c r="BE23" s="42">
        <v>2715</v>
      </c>
      <c r="BF23" s="42"/>
      <c r="BG23" s="42"/>
      <c r="BH23" s="42"/>
      <c r="BI23" s="42"/>
      <c r="BJ23" s="42"/>
      <c r="BK23" s="42"/>
      <c r="BL23" s="27" t="s">
        <v>34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5"/>
      <c r="BX23" s="24"/>
      <c r="BY23" s="25"/>
      <c r="BZ23" s="25"/>
      <c r="CA23" s="26">
        <v>9455.94</v>
      </c>
      <c r="CB23" s="26"/>
      <c r="CC23" s="26"/>
      <c r="CD23" s="26"/>
      <c r="CE23" s="26"/>
      <c r="CF23" s="26"/>
      <c r="CG23" s="26"/>
    </row>
    <row r="24" spans="1:87" s="1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7"/>
      <c r="U24" s="12" t="s">
        <v>35</v>
      </c>
      <c r="V24" s="30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I24" s="31"/>
      <c r="AJ24" s="31"/>
      <c r="AK24" s="31"/>
      <c r="AL24" s="31"/>
      <c r="AM24" s="31"/>
      <c r="AN24" s="31"/>
      <c r="AO24" s="31"/>
      <c r="AP24" s="12" t="s">
        <v>36</v>
      </c>
      <c r="AQ24" s="10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2" t="s">
        <v>37</v>
      </c>
      <c r="BL24" s="10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2" t="s">
        <v>38</v>
      </c>
      <c r="CH24" s="20"/>
      <c r="CI24" s="20"/>
    </row>
    <row r="25" spans="1:85" s="1" customFormat="1" ht="12.7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6"/>
      <c r="R25" s="15" t="s">
        <v>39</v>
      </c>
      <c r="S25" s="15"/>
      <c r="T25" s="15"/>
      <c r="U25" s="15"/>
      <c r="AG25" s="43"/>
      <c r="AP25" s="40" t="s">
        <v>40</v>
      </c>
      <c r="AQ25" s="13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5" t="s">
        <v>41</v>
      </c>
      <c r="BI25" s="15"/>
      <c r="BJ25" s="15"/>
      <c r="BK25" s="15"/>
      <c r="BL25" s="13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5" t="s">
        <v>42</v>
      </c>
      <c r="CE25" s="15"/>
      <c r="CF25" s="15"/>
      <c r="CG25" s="15"/>
    </row>
    <row r="26" spans="1:85" s="1" customFormat="1" ht="12.7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6"/>
      <c r="R26" s="16"/>
      <c r="S26" s="16"/>
      <c r="T26" s="38"/>
      <c r="U26" s="41"/>
      <c r="V26" s="13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6"/>
      <c r="AN26" s="16"/>
      <c r="AO26" s="16"/>
      <c r="AP26" s="40" t="s">
        <v>43</v>
      </c>
      <c r="AQ26" s="13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6"/>
      <c r="BI26" s="16"/>
      <c r="BJ26" s="16"/>
      <c r="BK26" s="17"/>
      <c r="BL26" s="13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6"/>
      <c r="CE26" s="16"/>
      <c r="CF26" s="16"/>
      <c r="CG26" s="17"/>
    </row>
    <row r="27" spans="1:85" s="1" customFormat="1" ht="12.7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8"/>
      <c r="L27" s="18"/>
      <c r="M27" s="18"/>
      <c r="N27" s="18"/>
      <c r="O27" s="20"/>
      <c r="P27" s="20"/>
      <c r="Q27" s="20"/>
      <c r="R27" s="20"/>
      <c r="S27" s="20"/>
      <c r="T27" s="20"/>
      <c r="U27" s="41"/>
      <c r="V27" s="13"/>
      <c r="W27" s="14"/>
      <c r="X27" s="14"/>
      <c r="Y27" s="14"/>
      <c r="Z27" s="14"/>
      <c r="AA27" s="14"/>
      <c r="AB27" s="14"/>
      <c r="AC27" s="14"/>
      <c r="AD27" s="14"/>
      <c r="AE27" s="14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9"/>
      <c r="AQ27" s="13"/>
      <c r="AR27" s="14"/>
      <c r="AS27" s="14"/>
      <c r="AT27" s="14"/>
      <c r="AU27" s="14"/>
      <c r="AV27" s="14"/>
      <c r="AW27" s="14"/>
      <c r="AX27" s="14"/>
      <c r="AY27" s="14"/>
      <c r="AZ27" s="14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9"/>
      <c r="BL27" s="13"/>
      <c r="BM27" s="14"/>
      <c r="BN27" s="14"/>
      <c r="BO27" s="14"/>
      <c r="BP27" s="14"/>
      <c r="BQ27" s="14"/>
      <c r="BR27" s="14"/>
      <c r="BS27" s="14"/>
      <c r="BT27" s="14"/>
      <c r="BU27" s="14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9"/>
    </row>
    <row r="28" spans="1:85" s="1" customFormat="1" ht="12.7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8"/>
      <c r="L28" s="18"/>
      <c r="M28" s="18"/>
      <c r="N28" s="18"/>
      <c r="O28" s="18"/>
      <c r="P28" s="18"/>
      <c r="Q28" s="18"/>
      <c r="R28" s="18"/>
      <c r="S28" s="18"/>
      <c r="T28" s="39"/>
      <c r="U28" s="41"/>
      <c r="V28" s="13"/>
      <c r="W28" s="14"/>
      <c r="X28" s="14"/>
      <c r="Y28" s="14"/>
      <c r="Z28" s="14"/>
      <c r="AA28" s="14"/>
      <c r="AB28" s="14"/>
      <c r="AC28" s="14"/>
      <c r="AD28" s="14"/>
      <c r="AE28" s="20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19"/>
      <c r="AQ28" s="13"/>
      <c r="AR28" s="14"/>
      <c r="AS28" s="14"/>
      <c r="AT28" s="14"/>
      <c r="AU28" s="14"/>
      <c r="AV28" s="14"/>
      <c r="AW28" s="14"/>
      <c r="AX28" s="14"/>
      <c r="AY28" s="14"/>
      <c r="AZ28" s="14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9"/>
      <c r="BL28" s="13"/>
      <c r="BM28" s="14"/>
      <c r="BN28" s="14"/>
      <c r="BO28" s="14"/>
      <c r="BP28" s="14"/>
      <c r="BQ28" s="14"/>
      <c r="BR28" s="14"/>
      <c r="BS28" s="14"/>
      <c r="BT28" s="14"/>
      <c r="BU28" s="20"/>
      <c r="BV28" s="21"/>
      <c r="BW28" s="18"/>
      <c r="BX28" s="21"/>
      <c r="BY28" s="21"/>
      <c r="BZ28" s="21"/>
      <c r="CA28" s="21"/>
      <c r="CB28" s="21"/>
      <c r="CC28" s="21"/>
      <c r="CD28" s="21"/>
      <c r="CE28" s="21"/>
      <c r="CF28" s="21"/>
      <c r="CG28" s="40" t="s">
        <v>44</v>
      </c>
    </row>
    <row r="29" spans="1:85" s="1" customFormat="1" ht="14.25">
      <c r="A29" s="27" t="s">
        <v>45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5"/>
      <c r="M29" s="25"/>
      <c r="N29" s="25"/>
      <c r="O29" s="26">
        <v>12106.26</v>
      </c>
      <c r="P29" s="26"/>
      <c r="Q29" s="26"/>
      <c r="R29" s="26"/>
      <c r="S29" s="26"/>
      <c r="T29" s="26"/>
      <c r="U29" s="26"/>
      <c r="V29" s="27" t="s">
        <v>46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5"/>
      <c r="AH29" s="25"/>
      <c r="AI29" s="25"/>
      <c r="AJ29" s="44"/>
      <c r="AK29" s="29">
        <v>639.9000000000001</v>
      </c>
      <c r="AL29" s="29"/>
      <c r="AM29" s="29"/>
      <c r="AN29" s="29"/>
      <c r="AO29" s="29"/>
      <c r="AP29" s="29"/>
      <c r="AQ29" s="27" t="s">
        <v>47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5"/>
      <c r="BC29" s="44"/>
      <c r="BD29" s="25"/>
      <c r="BE29" s="44"/>
      <c r="BF29" s="29">
        <v>10385.82</v>
      </c>
      <c r="BG29" s="29"/>
      <c r="BH29" s="29"/>
      <c r="BI29" s="29"/>
      <c r="BJ29" s="29"/>
      <c r="BK29" s="29"/>
      <c r="BL29" s="27" t="s">
        <v>48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5"/>
      <c r="BX29" s="25"/>
      <c r="BY29" s="25"/>
      <c r="BZ29" s="25"/>
      <c r="CA29" s="26">
        <v>4368</v>
      </c>
      <c r="CB29" s="26"/>
      <c r="CC29" s="26"/>
      <c r="CD29" s="26"/>
      <c r="CE29" s="26"/>
      <c r="CF29" s="26"/>
      <c r="CG29" s="26"/>
    </row>
    <row r="30" spans="1:85" s="1" customFormat="1" ht="12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 t="s">
        <v>49</v>
      </c>
      <c r="V30" s="13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45" t="s">
        <v>50</v>
      </c>
      <c r="AQ30" s="10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4"/>
      <c r="BC30" s="11"/>
      <c r="BD30" s="11"/>
      <c r="BE30" s="11"/>
      <c r="BF30" s="11"/>
      <c r="BG30" s="11"/>
      <c r="BH30" s="11"/>
      <c r="BI30" s="11"/>
      <c r="BJ30" s="11"/>
      <c r="BK30" s="45" t="s">
        <v>50</v>
      </c>
      <c r="BL30" s="13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45" t="s">
        <v>50</v>
      </c>
    </row>
    <row r="31" spans="1:85" s="1" customFormat="1" ht="12.7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 t="s">
        <v>51</v>
      </c>
      <c r="S31" s="15"/>
      <c r="T31" s="15"/>
      <c r="U31" s="15"/>
      <c r="V31" s="1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5" t="s">
        <v>52</v>
      </c>
      <c r="AN31" s="15"/>
      <c r="AO31" s="15"/>
      <c r="AP31" s="15"/>
      <c r="AQ31" s="13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5" t="s">
        <v>53</v>
      </c>
      <c r="BI31" s="15"/>
      <c r="BJ31" s="15"/>
      <c r="BK31" s="15"/>
      <c r="BL31" s="13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5" t="s">
        <v>54</v>
      </c>
      <c r="CE31" s="15"/>
      <c r="CF31" s="15"/>
      <c r="CG31" s="15"/>
    </row>
    <row r="32" spans="1:85" s="1" customFormat="1" ht="12.7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/>
      <c r="S32" s="16"/>
      <c r="T32" s="16"/>
      <c r="U32" s="40" t="s">
        <v>55</v>
      </c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6"/>
      <c r="AN32" s="16"/>
      <c r="AO32" s="16"/>
      <c r="AP32" s="40" t="s">
        <v>56</v>
      </c>
      <c r="AQ32" s="13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6"/>
      <c r="BI32" s="16"/>
      <c r="BJ32" s="16"/>
      <c r="BK32" s="40" t="s">
        <v>56</v>
      </c>
      <c r="BL32" s="13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6"/>
      <c r="CE32" s="16"/>
      <c r="CF32" s="16"/>
      <c r="CG32" s="40" t="s">
        <v>56</v>
      </c>
    </row>
    <row r="33" spans="1:85" s="1" customFormat="1" ht="12.7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40" t="s">
        <v>57</v>
      </c>
      <c r="V33" s="13"/>
      <c r="W33" s="14"/>
      <c r="X33" s="14"/>
      <c r="Y33" s="14"/>
      <c r="Z33" s="14"/>
      <c r="AA33" s="14"/>
      <c r="AB33" s="14"/>
      <c r="AC33" s="14"/>
      <c r="AD33" s="14"/>
      <c r="AE33" s="14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0" t="s">
        <v>57</v>
      </c>
      <c r="AQ33" s="13"/>
      <c r="AR33" s="14"/>
      <c r="AS33" s="14"/>
      <c r="AT33" s="14"/>
      <c r="AU33" s="14"/>
      <c r="AV33" s="14"/>
      <c r="AW33" s="14"/>
      <c r="AX33" s="14"/>
      <c r="AY33" s="14"/>
      <c r="AZ33" s="14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40" t="s">
        <v>57</v>
      </c>
      <c r="BL33" s="13"/>
      <c r="BM33" s="14"/>
      <c r="BN33" s="14"/>
      <c r="BO33" s="14"/>
      <c r="BP33" s="14"/>
      <c r="BQ33" s="14"/>
      <c r="BR33" s="14"/>
      <c r="BS33" s="14"/>
      <c r="BT33" s="14"/>
      <c r="BU33" s="14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40" t="s">
        <v>57</v>
      </c>
    </row>
    <row r="34" spans="1:85" s="1" customFormat="1" ht="12.75">
      <c r="A34" s="13"/>
      <c r="B34" s="14"/>
      <c r="C34" s="14"/>
      <c r="D34" s="14"/>
      <c r="E34" s="14"/>
      <c r="F34" s="14"/>
      <c r="G34" s="14"/>
      <c r="H34" s="14"/>
      <c r="I34" s="14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9"/>
      <c r="V34" s="13"/>
      <c r="W34" s="14"/>
      <c r="X34" s="14"/>
      <c r="Y34" s="14"/>
      <c r="Z34" s="14"/>
      <c r="AA34" s="14"/>
      <c r="AB34" s="14"/>
      <c r="AC34" s="14"/>
      <c r="AD34" s="14"/>
      <c r="AE34" s="20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9"/>
      <c r="AQ34" s="13"/>
      <c r="AR34" s="14"/>
      <c r="AS34" s="14"/>
      <c r="AT34" s="14"/>
      <c r="AU34" s="14"/>
      <c r="AV34" s="14"/>
      <c r="AW34" s="14"/>
      <c r="AX34" s="14"/>
      <c r="AY34" s="14"/>
      <c r="AZ34" s="20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19"/>
      <c r="BL34" s="13"/>
      <c r="BM34" s="14"/>
      <c r="BN34" s="14"/>
      <c r="BO34" s="14"/>
      <c r="BP34" s="14"/>
      <c r="BQ34" s="14"/>
      <c r="BR34" s="14"/>
      <c r="BS34" s="14"/>
      <c r="BT34" s="14"/>
      <c r="BU34" s="20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19"/>
    </row>
    <row r="35" spans="1:85" s="1" customFormat="1" ht="14.25">
      <c r="A35" s="27" t="s">
        <v>58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5"/>
      <c r="M35" s="25"/>
      <c r="N35" s="25"/>
      <c r="O35" s="26">
        <v>6910.92</v>
      </c>
      <c r="P35" s="26"/>
      <c r="Q35" s="26"/>
      <c r="R35" s="26"/>
      <c r="S35" s="26"/>
      <c r="T35" s="26"/>
      <c r="U35" s="26"/>
      <c r="V35" s="27" t="s">
        <v>59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5"/>
      <c r="AH35" s="25"/>
      <c r="AI35" s="25"/>
      <c r="AJ35" s="26">
        <v>6373.08</v>
      </c>
      <c r="AK35" s="26"/>
      <c r="AL35" s="26"/>
      <c r="AM35" s="26"/>
      <c r="AN35" s="26"/>
      <c r="AO35" s="26"/>
      <c r="AP35" s="26"/>
      <c r="AQ35" s="27" t="s">
        <v>59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5"/>
      <c r="BC35" s="25"/>
      <c r="BD35" s="25"/>
      <c r="BE35" s="44"/>
      <c r="BF35" s="29">
        <v>8101.62</v>
      </c>
      <c r="BG35" s="29"/>
      <c r="BH35" s="29"/>
      <c r="BI35" s="29"/>
      <c r="BJ35" s="29"/>
      <c r="BK35" s="29"/>
      <c r="BL35" s="27" t="s">
        <v>59</v>
      </c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5"/>
      <c r="BX35" s="25"/>
      <c r="BY35" s="25"/>
      <c r="BZ35" s="25"/>
      <c r="CA35" s="26">
        <v>9830.16</v>
      </c>
      <c r="CB35" s="26"/>
      <c r="CC35" s="26"/>
      <c r="CD35" s="26"/>
      <c r="CE35" s="26"/>
      <c r="CF35" s="26"/>
      <c r="CG35" s="26"/>
    </row>
    <row r="36" spans="1:85" s="1" customFormat="1" ht="12.7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2" t="s">
        <v>60</v>
      </c>
      <c r="Q36" s="10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 t="s">
        <v>60</v>
      </c>
      <c r="AH36" s="10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2" t="s">
        <v>60</v>
      </c>
      <c r="AY36" s="10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2" t="s">
        <v>61</v>
      </c>
      <c r="BO36" s="10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2" t="s">
        <v>62</v>
      </c>
    </row>
    <row r="37" spans="1:85" s="1" customFormat="1" ht="12.75">
      <c r="A37" s="4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5" t="s">
        <v>63</v>
      </c>
      <c r="N37" s="15"/>
      <c r="O37" s="15"/>
      <c r="P37" s="15"/>
      <c r="Q37" s="13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5" t="s">
        <v>64</v>
      </c>
      <c r="AE37" s="15"/>
      <c r="AF37" s="15"/>
      <c r="AG37" s="15"/>
      <c r="AH37" s="13"/>
      <c r="AI37" s="14"/>
      <c r="AJ37" s="14"/>
      <c r="AK37" s="14"/>
      <c r="AL37" s="14"/>
      <c r="AM37" s="14"/>
      <c r="AN37" s="14"/>
      <c r="AO37" s="14"/>
      <c r="AP37" s="14"/>
      <c r="AQ37" s="20"/>
      <c r="AR37" s="14"/>
      <c r="AS37" s="14"/>
      <c r="AT37" s="14"/>
      <c r="AU37" s="15" t="s">
        <v>65</v>
      </c>
      <c r="AV37" s="15"/>
      <c r="AW37" s="15"/>
      <c r="AX37" s="15"/>
      <c r="AY37" s="13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5" t="s">
        <v>66</v>
      </c>
      <c r="BL37" s="15"/>
      <c r="BM37" s="15"/>
      <c r="BN37" s="15"/>
      <c r="BO37" s="13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5" t="s">
        <v>67</v>
      </c>
      <c r="CE37" s="15"/>
      <c r="CF37" s="15"/>
      <c r="CG37" s="15"/>
    </row>
    <row r="38" spans="1:85" s="1" customFormat="1" ht="12.75">
      <c r="A38" s="4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41"/>
      <c r="Q38" s="13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47"/>
      <c r="AH38" s="1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47"/>
      <c r="AY38" s="13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O38" s="13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9"/>
    </row>
    <row r="39" spans="1:85" s="1" customFormat="1" ht="12.75">
      <c r="A39" s="46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41"/>
      <c r="Q39" s="13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47"/>
      <c r="AH39" s="13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47"/>
      <c r="AY39" s="13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9"/>
      <c r="BO39" s="13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9"/>
    </row>
    <row r="40" spans="1:85" s="1" customFormat="1" ht="12.75">
      <c r="A40" s="4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41"/>
      <c r="Q40" s="13"/>
      <c r="R40" s="14"/>
      <c r="S40" s="14"/>
      <c r="T40" s="14"/>
      <c r="U40" s="14"/>
      <c r="V40" s="14"/>
      <c r="W40" s="14"/>
      <c r="X40" s="14"/>
      <c r="Y40" s="14"/>
      <c r="Z40" s="14"/>
      <c r="AA40" s="38"/>
      <c r="AB40" s="20"/>
      <c r="AC40" s="20"/>
      <c r="AD40" s="20"/>
      <c r="AE40" s="20"/>
      <c r="AF40" s="20"/>
      <c r="AG40" s="41"/>
      <c r="AH40" s="13"/>
      <c r="AI40" s="14"/>
      <c r="AJ40" s="14"/>
      <c r="AK40" s="14"/>
      <c r="AL40" s="14"/>
      <c r="AM40" s="14"/>
      <c r="AN40" s="14"/>
      <c r="AO40" s="14"/>
      <c r="AP40" s="14"/>
      <c r="AQ40" s="38"/>
      <c r="AR40" s="38"/>
      <c r="AS40" s="20"/>
      <c r="AT40" s="20"/>
      <c r="AU40" s="20"/>
      <c r="AV40" s="20"/>
      <c r="AW40" s="20"/>
      <c r="AX40" s="41"/>
      <c r="AY40" s="13"/>
      <c r="AZ40" s="14"/>
      <c r="BA40" s="14"/>
      <c r="BB40" s="14"/>
      <c r="BC40" s="14"/>
      <c r="BD40" s="14"/>
      <c r="BE40" s="14"/>
      <c r="BF40" s="14"/>
      <c r="BG40" s="14"/>
      <c r="BH40" s="14"/>
      <c r="BI40" s="20"/>
      <c r="BJ40" s="20"/>
      <c r="BK40" s="20"/>
      <c r="BL40" s="20"/>
      <c r="BM40" s="20"/>
      <c r="BN40" s="41"/>
      <c r="BO40" s="13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20"/>
      <c r="CA40" s="38"/>
      <c r="CB40" s="20"/>
      <c r="CC40" s="20"/>
      <c r="CD40" s="20"/>
      <c r="CE40" s="20"/>
      <c r="CF40" s="20"/>
      <c r="CG40" s="19"/>
    </row>
    <row r="41" spans="1:85" s="1" customFormat="1" ht="12.75">
      <c r="A41" s="4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41"/>
      <c r="Q41" s="13"/>
      <c r="R41" s="14"/>
      <c r="S41" s="14"/>
      <c r="T41" s="14"/>
      <c r="U41" s="14"/>
      <c r="V41" s="14"/>
      <c r="W41" s="14"/>
      <c r="X41" s="14"/>
      <c r="Y41" s="14"/>
      <c r="Z41" s="14"/>
      <c r="AA41" s="38"/>
      <c r="AB41" s="20"/>
      <c r="AC41" s="20"/>
      <c r="AD41" s="20"/>
      <c r="AE41" s="20"/>
      <c r="AF41" s="20"/>
      <c r="AG41" s="41"/>
      <c r="AH41" s="13"/>
      <c r="AI41" s="14"/>
      <c r="AJ41" s="14"/>
      <c r="AK41" s="14"/>
      <c r="AL41" s="14"/>
      <c r="AM41" s="14"/>
      <c r="AN41" s="14"/>
      <c r="AO41" s="14"/>
      <c r="AP41" s="14"/>
      <c r="AQ41" s="38"/>
      <c r="AR41" s="38"/>
      <c r="AS41" s="20"/>
      <c r="AT41" s="20"/>
      <c r="AU41" s="20"/>
      <c r="AV41" s="20"/>
      <c r="AW41" s="20"/>
      <c r="AX41" s="41"/>
      <c r="AY41" s="13"/>
      <c r="AZ41" s="14"/>
      <c r="BA41" s="14"/>
      <c r="BB41" s="14"/>
      <c r="BC41" s="14"/>
      <c r="BD41" s="14"/>
      <c r="BE41" s="14"/>
      <c r="BF41" s="14"/>
      <c r="BG41" s="14"/>
      <c r="BH41" s="14"/>
      <c r="BI41" s="20"/>
      <c r="BJ41" s="20"/>
      <c r="BK41" s="20"/>
      <c r="BL41" s="20"/>
      <c r="BM41" s="20"/>
      <c r="BN41" s="41"/>
      <c r="BO41" s="13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20"/>
      <c r="CA41" s="38"/>
      <c r="CB41" s="20"/>
      <c r="CC41" s="20"/>
      <c r="CD41" s="20"/>
      <c r="CE41" s="20"/>
      <c r="CF41" s="20"/>
      <c r="CG41" s="19"/>
    </row>
    <row r="42" spans="1:85" s="52" customFormat="1" ht="14.25">
      <c r="A42" s="27" t="s">
        <v>68</v>
      </c>
      <c r="B42" s="48"/>
      <c r="C42" s="48"/>
      <c r="D42" s="48"/>
      <c r="E42" s="48"/>
      <c r="F42" s="48"/>
      <c r="G42" s="48"/>
      <c r="H42" s="48"/>
      <c r="I42" s="48"/>
      <c r="J42" s="26">
        <v>5088.42</v>
      </c>
      <c r="K42" s="26"/>
      <c r="L42" s="26"/>
      <c r="M42" s="26"/>
      <c r="N42" s="26"/>
      <c r="O42" s="26"/>
      <c r="P42" s="26"/>
      <c r="Q42" s="34" t="s">
        <v>69</v>
      </c>
      <c r="R42" s="49"/>
      <c r="S42" s="49"/>
      <c r="T42" s="49"/>
      <c r="U42" s="49"/>
      <c r="V42" s="50"/>
      <c r="W42" s="49"/>
      <c r="X42" s="49"/>
      <c r="Y42" s="49"/>
      <c r="Z42" s="49"/>
      <c r="AA42" s="26">
        <v>4226.58</v>
      </c>
      <c r="AB42" s="26"/>
      <c r="AC42" s="26"/>
      <c r="AD42" s="26"/>
      <c r="AE42" s="26"/>
      <c r="AF42" s="26"/>
      <c r="AG42" s="26"/>
      <c r="AH42" s="51" t="s">
        <v>70</v>
      </c>
      <c r="AI42" s="49"/>
      <c r="AJ42" s="49"/>
      <c r="AK42" s="49"/>
      <c r="AL42" s="49"/>
      <c r="AN42" s="49"/>
      <c r="AO42" s="49"/>
      <c r="AP42" s="49"/>
      <c r="AQ42" s="51"/>
      <c r="AR42" s="26">
        <v>7212.24</v>
      </c>
      <c r="AS42" s="26"/>
      <c r="AT42" s="26"/>
      <c r="AU42" s="26"/>
      <c r="AV42" s="26"/>
      <c r="AW42" s="26"/>
      <c r="AX42" s="26"/>
      <c r="AY42" s="51" t="s">
        <v>70</v>
      </c>
      <c r="AZ42" s="49"/>
      <c r="BA42" s="49"/>
      <c r="BB42" s="49"/>
      <c r="BD42" s="49"/>
      <c r="BE42" s="49"/>
      <c r="BF42" s="49"/>
      <c r="BG42" s="49"/>
      <c r="BH42" s="26">
        <v>9065.52</v>
      </c>
      <c r="BI42" s="26"/>
      <c r="BJ42" s="26"/>
      <c r="BK42" s="26"/>
      <c r="BL42" s="26"/>
      <c r="BM42" s="26"/>
      <c r="BN42" s="26"/>
      <c r="BO42" s="34" t="s">
        <v>71</v>
      </c>
      <c r="BP42" s="49"/>
      <c r="BQ42" s="49"/>
      <c r="BR42" s="49"/>
      <c r="BS42" s="49"/>
      <c r="BT42" s="50"/>
      <c r="BU42" s="49"/>
      <c r="BV42" s="49"/>
      <c r="BW42" s="49"/>
      <c r="BX42" s="49"/>
      <c r="BY42" s="49"/>
      <c r="BZ42" s="50"/>
      <c r="CA42" s="26">
        <v>3256.2</v>
      </c>
      <c r="CB42" s="26"/>
      <c r="CC42" s="26"/>
      <c r="CD42" s="26"/>
      <c r="CE42" s="26"/>
      <c r="CF42" s="26"/>
      <c r="CG42" s="26"/>
    </row>
    <row r="43" spans="1:85" s="1" customFormat="1" ht="12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 t="s">
        <v>72</v>
      </c>
      <c r="Q43" s="10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 t="s">
        <v>72</v>
      </c>
      <c r="AH43" s="10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53"/>
      <c r="AX43" s="12" t="s">
        <v>72</v>
      </c>
      <c r="AY43" s="10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54" t="s">
        <v>62</v>
      </c>
      <c r="BO43" s="10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2" t="s">
        <v>62</v>
      </c>
    </row>
    <row r="44" spans="1:85" s="1" customFormat="1" ht="12.7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0"/>
      <c r="M44" s="15" t="s">
        <v>73</v>
      </c>
      <c r="N44" s="15"/>
      <c r="O44" s="15"/>
      <c r="P44" s="15"/>
      <c r="Q44" s="13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20"/>
      <c r="AD44" s="15" t="s">
        <v>74</v>
      </c>
      <c r="AE44" s="15"/>
      <c r="AF44" s="15"/>
      <c r="AG44" s="15"/>
      <c r="AH44" s="13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20"/>
      <c r="AU44" s="15" t="s">
        <v>75</v>
      </c>
      <c r="AV44" s="15"/>
      <c r="AW44" s="15"/>
      <c r="AX44" s="15"/>
      <c r="AY44" s="13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20"/>
      <c r="BK44" s="15" t="s">
        <v>76</v>
      </c>
      <c r="BL44" s="15"/>
      <c r="BM44" s="15"/>
      <c r="BN44" s="15"/>
      <c r="BO44" s="13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20"/>
      <c r="CD44" s="15" t="s">
        <v>77</v>
      </c>
      <c r="CE44" s="15"/>
      <c r="CF44" s="15"/>
      <c r="CG44" s="15"/>
    </row>
    <row r="45" spans="1:85" s="1" customFormat="1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0"/>
      <c r="M45" s="16"/>
      <c r="N45" s="16"/>
      <c r="O45" s="16"/>
      <c r="P45" s="17"/>
      <c r="Q45" s="13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0"/>
      <c r="AD45" s="16"/>
      <c r="AE45" s="16"/>
      <c r="AF45" s="16"/>
      <c r="AG45" s="17"/>
      <c r="AH45" s="13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20"/>
      <c r="AU45" s="16"/>
      <c r="AV45" s="16"/>
      <c r="AW45" s="16"/>
      <c r="AX45" s="17"/>
      <c r="AY45" s="13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20"/>
      <c r="BK45" s="38"/>
      <c r="BL45" s="38"/>
      <c r="BM45" s="38"/>
      <c r="BN45" s="17"/>
      <c r="BO45" s="13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20"/>
      <c r="CD45" s="38"/>
      <c r="CE45" s="38"/>
      <c r="CF45" s="38"/>
      <c r="CG45" s="17"/>
    </row>
    <row r="46" spans="1:85" s="1" customFormat="1" ht="12.7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8"/>
      <c r="P46" s="19"/>
      <c r="Q46" s="13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0"/>
      <c r="AD46" s="20"/>
      <c r="AE46" s="20"/>
      <c r="AF46" s="20"/>
      <c r="AG46" s="19"/>
      <c r="AH46" s="1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9"/>
      <c r="AY46" s="13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9"/>
      <c r="BO46" s="13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9"/>
    </row>
    <row r="47" spans="1:85" s="1" customFormat="1" ht="12.75">
      <c r="A47" s="46"/>
      <c r="B47" s="20"/>
      <c r="C47" s="20"/>
      <c r="D47" s="20"/>
      <c r="E47" s="20"/>
      <c r="F47" s="20"/>
      <c r="G47" s="14"/>
      <c r="H47" s="20"/>
      <c r="I47" s="20"/>
      <c r="J47" s="20"/>
      <c r="K47" s="20"/>
      <c r="L47" s="20"/>
      <c r="M47" s="20"/>
      <c r="N47" s="20"/>
      <c r="O47" s="20"/>
      <c r="P47" s="19"/>
      <c r="Q47" s="13"/>
      <c r="R47" s="14"/>
      <c r="S47" s="14"/>
      <c r="T47" s="14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19"/>
      <c r="AH47" s="13"/>
      <c r="AI47" s="14"/>
      <c r="AJ47" s="14"/>
      <c r="AK47" s="14"/>
      <c r="AL47" s="14"/>
      <c r="AM47" s="14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19"/>
      <c r="AY47" s="13"/>
      <c r="AZ47" s="14"/>
      <c r="BA47" s="14"/>
      <c r="BB47" s="14"/>
      <c r="BC47" s="14"/>
      <c r="BD47" s="14"/>
      <c r="BE47" s="20"/>
      <c r="BF47" s="20"/>
      <c r="BG47" s="20"/>
      <c r="BH47" s="20"/>
      <c r="BI47" s="20"/>
      <c r="BJ47" s="20"/>
      <c r="BK47" s="20"/>
      <c r="BL47" s="20"/>
      <c r="BM47" s="20"/>
      <c r="BN47" s="19"/>
      <c r="BO47" s="13"/>
      <c r="BP47" s="14"/>
      <c r="BQ47" s="14"/>
      <c r="BR47" s="14"/>
      <c r="BS47" s="14"/>
      <c r="BT47" s="14"/>
      <c r="BU47" s="14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19"/>
    </row>
    <row r="48" spans="1:85" s="1" customFormat="1" ht="14.25">
      <c r="A48" s="23" t="s">
        <v>78</v>
      </c>
      <c r="B48" s="55"/>
      <c r="C48" s="55"/>
      <c r="D48" s="55"/>
      <c r="E48" s="55"/>
      <c r="F48" s="25"/>
      <c r="G48" s="55"/>
      <c r="H48" s="56"/>
      <c r="I48" s="56"/>
      <c r="J48" s="56"/>
      <c r="K48" s="29">
        <v>955.8</v>
      </c>
      <c r="L48" s="29"/>
      <c r="M48" s="29"/>
      <c r="N48" s="29"/>
      <c r="O48" s="29"/>
      <c r="P48" s="29"/>
      <c r="Q48" s="23" t="s">
        <v>79</v>
      </c>
      <c r="R48" s="55"/>
      <c r="S48" s="55"/>
      <c r="T48" s="55"/>
      <c r="U48" s="55"/>
      <c r="V48" s="25"/>
      <c r="W48" s="56"/>
      <c r="X48" s="56"/>
      <c r="Y48" s="56"/>
      <c r="Z48" s="56"/>
      <c r="AA48" s="56"/>
      <c r="AB48" s="29">
        <v>1156.68</v>
      </c>
      <c r="AC48" s="29"/>
      <c r="AD48" s="29"/>
      <c r="AE48" s="29"/>
      <c r="AF48" s="29"/>
      <c r="AG48" s="29"/>
      <c r="AH48" s="23" t="s">
        <v>80</v>
      </c>
      <c r="AI48" s="55"/>
      <c r="AJ48" s="55"/>
      <c r="AK48" s="55"/>
      <c r="AL48" s="55"/>
      <c r="AM48" s="55"/>
      <c r="AN48" s="25"/>
      <c r="AO48" s="35"/>
      <c r="AP48" s="35"/>
      <c r="AQ48" s="35"/>
      <c r="AR48" s="29">
        <v>1650.78</v>
      </c>
      <c r="AS48" s="29"/>
      <c r="AT48" s="29"/>
      <c r="AU48" s="29"/>
      <c r="AV48" s="29"/>
      <c r="AW48" s="29"/>
      <c r="AX48" s="29"/>
      <c r="AY48" s="23" t="s">
        <v>81</v>
      </c>
      <c r="AZ48" s="55"/>
      <c r="BA48" s="55"/>
      <c r="BB48" s="55"/>
      <c r="BC48" s="55"/>
      <c r="BD48" s="55"/>
      <c r="BE48" s="35"/>
      <c r="BF48" s="35"/>
      <c r="BG48" s="35"/>
      <c r="BH48" s="29">
        <v>1861.38</v>
      </c>
      <c r="BI48" s="29"/>
      <c r="BJ48" s="29"/>
      <c r="BK48" s="29"/>
      <c r="BL48" s="29"/>
      <c r="BM48" s="29"/>
      <c r="BN48" s="29"/>
      <c r="BO48" s="23" t="s">
        <v>82</v>
      </c>
      <c r="BP48" s="55"/>
      <c r="BQ48" s="55"/>
      <c r="BR48" s="55"/>
      <c r="BS48" s="55"/>
      <c r="BT48" s="55"/>
      <c r="BU48" s="55"/>
      <c r="BV48" s="25"/>
      <c r="BW48" s="35"/>
      <c r="BX48" s="35"/>
      <c r="BY48" s="25"/>
      <c r="BZ48" s="35"/>
      <c r="CA48" s="26">
        <v>2246.94</v>
      </c>
      <c r="CB48" s="26"/>
      <c r="CC48" s="26"/>
      <c r="CD48" s="26"/>
      <c r="CE48" s="26"/>
      <c r="CF48" s="26"/>
      <c r="CG48" s="26"/>
    </row>
    <row r="49" spans="1:85" s="1" customFormat="1" ht="12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 t="s">
        <v>83</v>
      </c>
      <c r="P49" s="1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2" t="s">
        <v>84</v>
      </c>
      <c r="AD49" s="10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2" t="s">
        <v>85</v>
      </c>
      <c r="AS49" s="10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53"/>
      <c r="BF49" s="12" t="s">
        <v>86</v>
      </c>
      <c r="BG49" s="10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2" t="s">
        <v>85</v>
      </c>
      <c r="BU49" s="10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2" t="s">
        <v>87</v>
      </c>
    </row>
    <row r="50" spans="1:85" s="1" customFormat="1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20"/>
      <c r="L50" s="15" t="s">
        <v>88</v>
      </c>
      <c r="M50" s="15"/>
      <c r="N50" s="15"/>
      <c r="O50" s="15"/>
      <c r="P50" s="13"/>
      <c r="Q50" s="14"/>
      <c r="R50" s="14"/>
      <c r="S50" s="14"/>
      <c r="T50" s="14"/>
      <c r="U50" s="14"/>
      <c r="V50" s="14"/>
      <c r="W50" s="14"/>
      <c r="X50" s="14"/>
      <c r="Y50" s="20"/>
      <c r="Z50" s="15" t="s">
        <v>89</v>
      </c>
      <c r="AA50" s="15"/>
      <c r="AB50" s="15"/>
      <c r="AC50" s="15"/>
      <c r="AD50" s="13"/>
      <c r="AE50" s="14"/>
      <c r="AF50" s="14"/>
      <c r="AG50" s="14"/>
      <c r="AH50" s="14"/>
      <c r="AI50" s="14"/>
      <c r="AJ50" s="14"/>
      <c r="AK50" s="14"/>
      <c r="AL50" s="14"/>
      <c r="AM50" s="14"/>
      <c r="AN50" s="20"/>
      <c r="AO50" s="16"/>
      <c r="AP50" s="15" t="s">
        <v>90</v>
      </c>
      <c r="AQ50" s="15"/>
      <c r="AR50" s="15"/>
      <c r="AS50" s="13"/>
      <c r="AT50" s="14"/>
      <c r="AU50" s="14"/>
      <c r="AV50" s="14"/>
      <c r="AW50" s="14"/>
      <c r="AX50" s="14"/>
      <c r="AY50" s="14"/>
      <c r="AZ50" s="14"/>
      <c r="BA50" s="14"/>
      <c r="BB50" s="20"/>
      <c r="BC50" s="15" t="s">
        <v>91</v>
      </c>
      <c r="BD50" s="15"/>
      <c r="BE50" s="15"/>
      <c r="BF50" s="15"/>
      <c r="BG50" s="13"/>
      <c r="BH50" s="14"/>
      <c r="BI50" s="14"/>
      <c r="BJ50" s="14"/>
      <c r="BK50" s="14"/>
      <c r="BL50" s="14"/>
      <c r="BM50" s="14"/>
      <c r="BN50" s="14"/>
      <c r="BO50" s="14"/>
      <c r="BP50" s="20"/>
      <c r="BQ50" s="15" t="s">
        <v>92</v>
      </c>
      <c r="BR50" s="15"/>
      <c r="BS50" s="15"/>
      <c r="BT50" s="15"/>
      <c r="BU50" s="13"/>
      <c r="BV50" s="14"/>
      <c r="BW50" s="14"/>
      <c r="BX50" s="14"/>
      <c r="BY50" s="14"/>
      <c r="BZ50" s="14"/>
      <c r="CA50" s="14"/>
      <c r="CB50" s="14"/>
      <c r="CC50" s="20"/>
      <c r="CD50" s="15" t="s">
        <v>93</v>
      </c>
      <c r="CE50" s="15"/>
      <c r="CF50" s="15"/>
      <c r="CG50" s="15"/>
    </row>
    <row r="51" spans="1:85" s="1" customFormat="1" ht="12.7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8"/>
      <c r="O51" s="40" t="s">
        <v>94</v>
      </c>
      <c r="P51" s="13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8"/>
      <c r="AC51" s="40" t="s">
        <v>94</v>
      </c>
      <c r="AD51" s="13"/>
      <c r="AE51" s="14"/>
      <c r="AF51" s="14"/>
      <c r="AG51" s="14"/>
      <c r="AH51" s="14"/>
      <c r="AI51" s="14"/>
      <c r="AJ51" s="14"/>
      <c r="AK51" s="14"/>
      <c r="AL51" s="14"/>
      <c r="AM51" s="14"/>
      <c r="AN51" s="20"/>
      <c r="AO51" s="20"/>
      <c r="AP51" s="20"/>
      <c r="AQ51" s="20"/>
      <c r="AR51" s="40" t="s">
        <v>94</v>
      </c>
      <c r="AS51" s="13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40" t="s">
        <v>95</v>
      </c>
      <c r="BG51" s="13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40" t="s">
        <v>96</v>
      </c>
      <c r="BU51" s="13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9"/>
    </row>
    <row r="52" spans="1:85" s="1" customFormat="1" ht="12.7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8"/>
      <c r="O52" s="40" t="s">
        <v>97</v>
      </c>
      <c r="P52" s="13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8"/>
      <c r="AC52" s="40" t="s">
        <v>97</v>
      </c>
      <c r="AD52" s="13"/>
      <c r="AE52" s="14"/>
      <c r="AF52" s="14"/>
      <c r="AG52" s="14"/>
      <c r="AH52" s="14"/>
      <c r="AI52" s="14"/>
      <c r="AJ52" s="14"/>
      <c r="AK52" s="14"/>
      <c r="AL52" s="14"/>
      <c r="AM52" s="14"/>
      <c r="AN52" s="20"/>
      <c r="AO52" s="20"/>
      <c r="AP52" s="20"/>
      <c r="AQ52" s="20"/>
      <c r="AR52" s="40" t="s">
        <v>97</v>
      </c>
      <c r="AS52" s="13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9" t="s">
        <v>40</v>
      </c>
      <c r="BG52" s="13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9" t="s">
        <v>40</v>
      </c>
      <c r="BU52" s="13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9"/>
    </row>
    <row r="53" spans="1:85" s="1" customFormat="1" ht="12.75">
      <c r="A53" s="46"/>
      <c r="B53" s="20"/>
      <c r="C53" s="20"/>
      <c r="D53" s="20"/>
      <c r="E53" s="20"/>
      <c r="F53" s="20"/>
      <c r="G53" s="14"/>
      <c r="H53" s="20"/>
      <c r="I53" s="20"/>
      <c r="J53" s="20"/>
      <c r="K53" s="20"/>
      <c r="L53" s="20"/>
      <c r="M53" s="20"/>
      <c r="N53" s="20"/>
      <c r="O53" s="40" t="s">
        <v>98</v>
      </c>
      <c r="P53" s="46"/>
      <c r="Q53" s="20"/>
      <c r="R53" s="20"/>
      <c r="S53" s="20"/>
      <c r="T53" s="20"/>
      <c r="U53" s="20"/>
      <c r="V53" s="14"/>
      <c r="W53" s="20"/>
      <c r="X53" s="20"/>
      <c r="Y53" s="20"/>
      <c r="Z53" s="20"/>
      <c r="AA53" s="20"/>
      <c r="AB53" s="20"/>
      <c r="AC53" s="40" t="s">
        <v>98</v>
      </c>
      <c r="AD53" s="13"/>
      <c r="AE53" s="14"/>
      <c r="AF53" s="14"/>
      <c r="AG53" s="14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40" t="s">
        <v>98</v>
      </c>
      <c r="AS53" s="13"/>
      <c r="AT53" s="14"/>
      <c r="AU53" s="14"/>
      <c r="AV53" s="14"/>
      <c r="AW53" s="14"/>
      <c r="AX53" s="14"/>
      <c r="AY53" s="20"/>
      <c r="AZ53" s="20"/>
      <c r="BA53" s="20"/>
      <c r="BB53" s="20"/>
      <c r="BC53" s="20"/>
      <c r="BD53" s="20"/>
      <c r="BE53" s="20"/>
      <c r="BF53" s="19"/>
      <c r="BG53" s="13"/>
      <c r="BH53" s="14"/>
      <c r="BI53" s="14"/>
      <c r="BJ53" s="14"/>
      <c r="BK53" s="14"/>
      <c r="BL53" s="14"/>
      <c r="BM53" s="20"/>
      <c r="BN53" s="20"/>
      <c r="BO53" s="20"/>
      <c r="BP53" s="20"/>
      <c r="BQ53" s="20"/>
      <c r="BR53" s="20"/>
      <c r="BS53" s="20"/>
      <c r="BT53" s="19"/>
      <c r="BU53" s="13"/>
      <c r="BV53" s="14"/>
      <c r="BW53" s="14"/>
      <c r="BX53" s="14"/>
      <c r="BY53" s="14"/>
      <c r="BZ53" s="14"/>
      <c r="CA53" s="14"/>
      <c r="CB53" s="20"/>
      <c r="CC53" s="20"/>
      <c r="CD53" s="20"/>
      <c r="CE53" s="20"/>
      <c r="CF53" s="20"/>
      <c r="CG53" s="19"/>
    </row>
    <row r="54" spans="1:85" s="1" customFormat="1" ht="14.25">
      <c r="A54" s="23" t="s">
        <v>99</v>
      </c>
      <c r="B54" s="55"/>
      <c r="C54" s="55"/>
      <c r="D54" s="55"/>
      <c r="E54" s="55"/>
      <c r="F54" s="25"/>
      <c r="G54" s="55"/>
      <c r="H54" s="56"/>
      <c r="I54" s="26">
        <v>7793.82</v>
      </c>
      <c r="J54" s="26"/>
      <c r="K54" s="26"/>
      <c r="L54" s="26"/>
      <c r="M54" s="26"/>
      <c r="N54" s="26"/>
      <c r="O54" s="26"/>
      <c r="P54" s="23" t="s">
        <v>99</v>
      </c>
      <c r="Q54" s="55"/>
      <c r="R54" s="55"/>
      <c r="S54" s="55"/>
      <c r="T54" s="55"/>
      <c r="U54" s="25"/>
      <c r="V54" s="55"/>
      <c r="W54" s="26">
        <v>7793.82</v>
      </c>
      <c r="X54" s="26"/>
      <c r="Y54" s="26"/>
      <c r="Z54" s="26"/>
      <c r="AA54" s="26"/>
      <c r="AB54" s="26"/>
      <c r="AC54" s="26"/>
      <c r="AD54" s="23" t="s">
        <v>100</v>
      </c>
      <c r="AE54" s="55"/>
      <c r="AF54" s="55"/>
      <c r="AG54" s="55"/>
      <c r="AH54" s="55"/>
      <c r="AI54" s="25"/>
      <c r="AJ54" s="56"/>
      <c r="AK54" s="56"/>
      <c r="AL54" s="56"/>
      <c r="AM54" s="29">
        <v>15514.74</v>
      </c>
      <c r="AN54" s="29"/>
      <c r="AO54" s="29"/>
      <c r="AP54" s="29"/>
      <c r="AQ54" s="29"/>
      <c r="AR54" s="29"/>
      <c r="AS54" s="23" t="s">
        <v>101</v>
      </c>
      <c r="AT54" s="55"/>
      <c r="AU54" s="55"/>
      <c r="AV54" s="55"/>
      <c r="AW54" s="55"/>
      <c r="AX54" s="55"/>
      <c r="AY54" s="25"/>
      <c r="AZ54" s="26">
        <v>2208.06</v>
      </c>
      <c r="BA54" s="26"/>
      <c r="BB54" s="26"/>
      <c r="BC54" s="26"/>
      <c r="BD54" s="26"/>
      <c r="BE54" s="26"/>
      <c r="BF54" s="26"/>
      <c r="BG54" s="23" t="s">
        <v>102</v>
      </c>
      <c r="BH54" s="55"/>
      <c r="BI54" s="55"/>
      <c r="BJ54" s="55"/>
      <c r="BK54" s="55"/>
      <c r="BL54" s="55"/>
      <c r="BM54" s="35"/>
      <c r="BN54" s="26">
        <v>4416.12</v>
      </c>
      <c r="BO54" s="26"/>
      <c r="BP54" s="26"/>
      <c r="BQ54" s="26"/>
      <c r="BR54" s="26"/>
      <c r="BS54" s="26"/>
      <c r="BT54" s="26"/>
      <c r="BU54" s="23" t="s">
        <v>103</v>
      </c>
      <c r="BV54" s="55"/>
      <c r="BW54" s="55"/>
      <c r="BX54" s="55"/>
      <c r="BY54" s="55"/>
      <c r="BZ54" s="55"/>
      <c r="CA54" s="55"/>
      <c r="CB54" s="25"/>
      <c r="CC54" s="29">
        <v>693</v>
      </c>
      <c r="CD54" s="29"/>
      <c r="CE54" s="29"/>
      <c r="CF54" s="29"/>
      <c r="CG54" s="29"/>
    </row>
    <row r="55" spans="1:87" s="1" customFormat="1" ht="14.25">
      <c r="A55" s="46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57" t="s">
        <v>104</v>
      </c>
      <c r="X55" s="58"/>
      <c r="Y55" s="59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60" t="s">
        <v>105</v>
      </c>
      <c r="AW55" s="10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2" t="s">
        <v>106</v>
      </c>
      <c r="BN55" s="10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2" t="s">
        <v>106</v>
      </c>
      <c r="CI55" s="61"/>
    </row>
    <row r="56" spans="1:87" s="1" customFormat="1" ht="14.25">
      <c r="A56" s="4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46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41"/>
      <c r="AW56" s="13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20"/>
      <c r="BJ56" s="15" t="s">
        <v>107</v>
      </c>
      <c r="BK56" s="15"/>
      <c r="BL56" s="15"/>
      <c r="BM56" s="15"/>
      <c r="BN56" s="13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20"/>
      <c r="CD56" s="15" t="s">
        <v>108</v>
      </c>
      <c r="CE56" s="15"/>
      <c r="CF56" s="15"/>
      <c r="CG56" s="15"/>
      <c r="CI56" s="61"/>
    </row>
    <row r="57" spans="1:87" s="1" customFormat="1" ht="14.25">
      <c r="A57" s="46"/>
      <c r="B57" s="62" t="s">
        <v>109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63" t="s">
        <v>110</v>
      </c>
      <c r="P57" s="63"/>
      <c r="Q57" s="64">
        <v>1383.48</v>
      </c>
      <c r="R57" s="64"/>
      <c r="S57" s="64"/>
      <c r="T57" s="64"/>
      <c r="U57" s="64"/>
      <c r="V57" s="64"/>
      <c r="W57" s="64"/>
      <c r="X57" s="65"/>
      <c r="Y57" s="61"/>
      <c r="Z57" s="20"/>
      <c r="AA57" s="62" t="s">
        <v>111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63" t="s">
        <v>112</v>
      </c>
      <c r="AO57" s="63"/>
      <c r="AP57" s="20"/>
      <c r="AQ57" s="64">
        <v>1506.6</v>
      </c>
      <c r="AR57" s="64"/>
      <c r="AS57" s="64"/>
      <c r="AT57" s="64"/>
      <c r="AU57" s="64"/>
      <c r="AV57" s="64"/>
      <c r="AW57" s="13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8"/>
      <c r="BM57" s="19"/>
      <c r="BN57" s="13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20"/>
      <c r="CD57" s="20"/>
      <c r="CE57" s="20"/>
      <c r="CF57" s="20"/>
      <c r="CG57" s="19"/>
      <c r="CI57" s="61"/>
    </row>
    <row r="58" spans="1:87" s="1" customFormat="1" ht="14.25">
      <c r="A58" s="46"/>
      <c r="B58" s="62" t="s">
        <v>113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63" t="s">
        <v>114</v>
      </c>
      <c r="P58" s="63"/>
      <c r="Q58" s="66">
        <v>1973.16</v>
      </c>
      <c r="R58" s="66"/>
      <c r="S58" s="66"/>
      <c r="T58" s="66"/>
      <c r="U58" s="66"/>
      <c r="V58" s="66"/>
      <c r="W58" s="66"/>
      <c r="X58" s="65"/>
      <c r="Y58" s="61"/>
      <c r="Z58" s="20"/>
      <c r="AA58" s="62" t="s">
        <v>115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63" t="s">
        <v>116</v>
      </c>
      <c r="AO58" s="63"/>
      <c r="AP58" s="20"/>
      <c r="AQ58" s="64">
        <v>2094.66</v>
      </c>
      <c r="AR58" s="64"/>
      <c r="AS58" s="64"/>
      <c r="AT58" s="64"/>
      <c r="AU58" s="64"/>
      <c r="AV58" s="64"/>
      <c r="AW58" s="46"/>
      <c r="AX58" s="20"/>
      <c r="AY58" s="20"/>
      <c r="AZ58" s="20"/>
      <c r="BA58" s="20"/>
      <c r="BB58" s="20"/>
      <c r="BC58" s="14"/>
      <c r="BD58" s="20"/>
      <c r="BE58" s="20"/>
      <c r="BF58" s="20"/>
      <c r="BG58" s="20"/>
      <c r="BH58" s="20"/>
      <c r="BI58" s="20"/>
      <c r="BJ58" s="20"/>
      <c r="BK58" s="20"/>
      <c r="BL58" s="20"/>
      <c r="BM58" s="19"/>
      <c r="BN58" s="13"/>
      <c r="BO58" s="14"/>
      <c r="BP58" s="14"/>
      <c r="BQ58" s="14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19"/>
      <c r="CI58" s="61"/>
    </row>
    <row r="59" spans="1:87" s="1" customFormat="1" ht="14.25">
      <c r="A59" s="46"/>
      <c r="B59" s="62" t="s">
        <v>117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63" t="s">
        <v>118</v>
      </c>
      <c r="P59" s="63"/>
      <c r="Q59" s="66">
        <v>2553.12</v>
      </c>
      <c r="R59" s="66"/>
      <c r="S59" s="66"/>
      <c r="T59" s="66"/>
      <c r="U59" s="66"/>
      <c r="V59" s="66"/>
      <c r="W59" s="66"/>
      <c r="X59" s="65"/>
      <c r="Y59" s="61"/>
      <c r="Z59" s="20"/>
      <c r="AA59" s="62" t="s">
        <v>119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63" t="s">
        <v>120</v>
      </c>
      <c r="AO59" s="63"/>
      <c r="AP59" s="20"/>
      <c r="AQ59" s="64">
        <v>2673</v>
      </c>
      <c r="AR59" s="64"/>
      <c r="AS59" s="64"/>
      <c r="AT59" s="64"/>
      <c r="AU59" s="64"/>
      <c r="AV59" s="64"/>
      <c r="AW59" s="46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41"/>
      <c r="BN59" s="46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41"/>
      <c r="CI59" s="61"/>
    </row>
    <row r="60" spans="1:88" s="1" customFormat="1" ht="14.25">
      <c r="A60" s="46"/>
      <c r="B60" s="62" t="s">
        <v>121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63" t="s">
        <v>122</v>
      </c>
      <c r="P60" s="63"/>
      <c r="Q60" s="66">
        <v>3142.8</v>
      </c>
      <c r="R60" s="66"/>
      <c r="S60" s="66"/>
      <c r="T60" s="66"/>
      <c r="U60" s="66"/>
      <c r="V60" s="66"/>
      <c r="W60" s="66"/>
      <c r="X60" s="65"/>
      <c r="Y60" s="61"/>
      <c r="Z60" s="20"/>
      <c r="AA60" s="62" t="s">
        <v>123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63" t="s">
        <v>124</v>
      </c>
      <c r="AO60" s="63"/>
      <c r="AP60" s="20"/>
      <c r="AQ60" s="64">
        <v>3264.3</v>
      </c>
      <c r="AR60" s="64"/>
      <c r="AS60" s="64"/>
      <c r="AT60" s="64"/>
      <c r="AU60" s="64"/>
      <c r="AV60" s="64"/>
      <c r="AW60" s="46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41"/>
      <c r="BN60" s="46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41"/>
      <c r="CH60" s="61"/>
      <c r="CI60" s="61"/>
      <c r="CJ60" s="61"/>
    </row>
    <row r="61" spans="1:88" s="1" customFormat="1" ht="14.25">
      <c r="A61" s="46"/>
      <c r="B61" s="62" t="s">
        <v>125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63" t="s">
        <v>126</v>
      </c>
      <c r="P61" s="63"/>
      <c r="Q61" s="66">
        <v>3724.38</v>
      </c>
      <c r="R61" s="66"/>
      <c r="S61" s="66"/>
      <c r="T61" s="66"/>
      <c r="U61" s="66"/>
      <c r="V61" s="66"/>
      <c r="W61" s="66"/>
      <c r="X61" s="65"/>
      <c r="Y61" s="61"/>
      <c r="Z61" s="20"/>
      <c r="AA61" s="62" t="s">
        <v>127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63" t="s">
        <v>128</v>
      </c>
      <c r="AO61" s="63"/>
      <c r="AP61" s="20"/>
      <c r="AQ61" s="64">
        <v>3896.1000000000004</v>
      </c>
      <c r="AR61" s="64"/>
      <c r="AS61" s="64"/>
      <c r="AT61" s="64"/>
      <c r="AU61" s="64"/>
      <c r="AV61" s="64"/>
      <c r="AW61" s="65"/>
      <c r="AX61" s="61"/>
      <c r="AY61" s="61"/>
      <c r="AZ61" s="61"/>
      <c r="BA61" s="61"/>
      <c r="BB61" s="67"/>
      <c r="BC61" s="14"/>
      <c r="BD61" s="14"/>
      <c r="BE61" s="14"/>
      <c r="BF61" s="14"/>
      <c r="BG61" s="20"/>
      <c r="BH61" s="51"/>
      <c r="BI61" s="51"/>
      <c r="BJ61" s="51"/>
      <c r="BK61" s="20"/>
      <c r="BL61" s="20"/>
      <c r="BM61" s="41"/>
      <c r="BN61" s="46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14"/>
      <c r="BZ61" s="20"/>
      <c r="CA61" s="20"/>
      <c r="CB61" s="20"/>
      <c r="CC61" s="20"/>
      <c r="CD61" s="51"/>
      <c r="CE61" s="61"/>
      <c r="CF61" s="61"/>
      <c r="CG61" s="68"/>
      <c r="CH61" s="61"/>
      <c r="CI61" s="61"/>
      <c r="CJ61" s="61"/>
    </row>
    <row r="62" spans="1:88" s="1" customFormat="1" ht="14.25">
      <c r="A62" s="69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70" t="s">
        <v>129</v>
      </c>
      <c r="X62" s="71"/>
      <c r="Y62" s="70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72" t="s">
        <v>130</v>
      </c>
      <c r="AW62" s="23" t="s">
        <v>131</v>
      </c>
      <c r="AX62" s="55"/>
      <c r="AY62" s="55"/>
      <c r="AZ62" s="55"/>
      <c r="BA62" s="55"/>
      <c r="BB62" s="25"/>
      <c r="BC62" s="55"/>
      <c r="BD62" s="56"/>
      <c r="BE62" s="56"/>
      <c r="BF62" s="56"/>
      <c r="BG62" s="56"/>
      <c r="BH62" s="29">
        <v>4150.4400000000005</v>
      </c>
      <c r="BI62" s="29"/>
      <c r="BJ62" s="29"/>
      <c r="BK62" s="29"/>
      <c r="BL62" s="29"/>
      <c r="BM62" s="29"/>
      <c r="BN62" s="23" t="s">
        <v>132</v>
      </c>
      <c r="BO62" s="55"/>
      <c r="BP62" s="55"/>
      <c r="BQ62" s="55"/>
      <c r="BR62" s="55"/>
      <c r="BS62" s="25"/>
      <c r="BT62" s="56"/>
      <c r="BU62" s="56"/>
      <c r="BV62" s="56"/>
      <c r="BW62" s="56"/>
      <c r="BX62" s="56"/>
      <c r="BY62" s="56"/>
      <c r="BZ62" s="56"/>
      <c r="CA62" s="26">
        <v>6825.06</v>
      </c>
      <c r="CB62" s="26"/>
      <c r="CC62" s="26"/>
      <c r="CD62" s="26"/>
      <c r="CE62" s="26"/>
      <c r="CF62" s="26"/>
      <c r="CG62" s="26"/>
      <c r="CH62" s="61"/>
      <c r="CI62" s="61"/>
      <c r="CJ62" s="61"/>
    </row>
    <row r="63" spans="1:85" s="1" customFormat="1" ht="12.75" customHeight="1">
      <c r="A63" s="73" t="s">
        <v>133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</row>
    <row r="64" spans="1:85" s="1" customFormat="1" ht="12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</row>
    <row r="65" spans="1:85" s="1" customFormat="1" ht="12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</row>
    <row r="66" spans="1:85" ht="18.7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</row>
    <row r="67" spans="1:85" s="2" customFormat="1" ht="7.5" customHeight="1">
      <c r="A67" s="67"/>
      <c r="B67" s="14"/>
      <c r="C67" s="14"/>
      <c r="D67" s="14"/>
      <c r="E67" s="14"/>
      <c r="F67" s="20"/>
      <c r="G67" s="14"/>
      <c r="H67" s="74"/>
      <c r="I67" s="74"/>
      <c r="J67" s="74"/>
      <c r="K67" s="61"/>
      <c r="L67" s="61"/>
      <c r="M67" s="61"/>
      <c r="N67" s="61"/>
      <c r="O67" s="61"/>
      <c r="P67" s="61"/>
      <c r="Q67" s="67"/>
      <c r="R67" s="14"/>
      <c r="S67" s="14"/>
      <c r="T67" s="14"/>
      <c r="U67" s="14"/>
      <c r="V67" s="20"/>
      <c r="W67" s="74"/>
      <c r="X67" s="74"/>
      <c r="Y67" s="74"/>
      <c r="Z67" s="74"/>
      <c r="AA67" s="74"/>
      <c r="AB67" s="61"/>
      <c r="AC67" s="61"/>
      <c r="AD67" s="61"/>
      <c r="AE67" s="61"/>
      <c r="AF67" s="61"/>
      <c r="AG67" s="61"/>
      <c r="AH67" s="67"/>
      <c r="AI67" s="14"/>
      <c r="AJ67" s="14"/>
      <c r="AK67" s="14"/>
      <c r="AL67" s="14"/>
      <c r="AM67" s="14"/>
      <c r="AN67" s="20"/>
      <c r="AO67" s="51"/>
      <c r="AP67" s="51"/>
      <c r="AQ67" s="51"/>
      <c r="AR67" s="51"/>
      <c r="AS67" s="61"/>
      <c r="AT67" s="61"/>
      <c r="AU67" s="61"/>
      <c r="AV67" s="61"/>
      <c r="AW67" s="61"/>
      <c r="AX67" s="61"/>
      <c r="BO67" s="67"/>
      <c r="BP67" s="14"/>
      <c r="BQ67" s="14"/>
      <c r="BR67" s="14"/>
      <c r="BS67" s="14"/>
      <c r="BT67" s="14"/>
      <c r="BU67" s="14"/>
      <c r="BV67" s="20"/>
      <c r="BW67" s="51"/>
      <c r="BX67" s="51"/>
      <c r="BZ67" s="51"/>
      <c r="CA67" s="51"/>
      <c r="CB67" s="61"/>
      <c r="CC67" s="61"/>
      <c r="CD67" s="61"/>
      <c r="CE67" s="61"/>
      <c r="CF67" s="61"/>
      <c r="CG67" s="61"/>
    </row>
    <row r="68" spans="1:97" s="76" customFormat="1" ht="12.75" customHeight="1">
      <c r="A68" s="75"/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7"/>
      <c r="Q68" s="4"/>
      <c r="R68" s="4"/>
      <c r="S68" s="4"/>
      <c r="T68" s="4"/>
      <c r="U68" s="4"/>
      <c r="V68" s="4"/>
      <c r="W68" s="4"/>
      <c r="X68" s="8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</row>
    <row r="69" ht="12.75">
      <c r="A69" s="75" t="s">
        <v>134</v>
      </c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sheetProtection selectLockedCells="1" selectUnlockedCells="1"/>
  <mergeCells count="102">
    <mergeCell ref="A4:CG4"/>
    <mergeCell ref="R7:U7"/>
    <mergeCell ref="AM7:AP7"/>
    <mergeCell ref="BH7:BK7"/>
    <mergeCell ref="CD7:CG7"/>
    <mergeCell ref="O11:U11"/>
    <mergeCell ref="V11:AF11"/>
    <mergeCell ref="AJ11:AP11"/>
    <mergeCell ref="AQ11:BA11"/>
    <mergeCell ref="BF11:BK11"/>
    <mergeCell ref="BL11:BV11"/>
    <mergeCell ref="CA11:CG11"/>
    <mergeCell ref="R13:U13"/>
    <mergeCell ref="AM13:AP13"/>
    <mergeCell ref="BH13:BK13"/>
    <mergeCell ref="CD13:CG13"/>
    <mergeCell ref="A17:K17"/>
    <mergeCell ref="O17:U17"/>
    <mergeCell ref="V17:AF17"/>
    <mergeCell ref="AJ17:AP17"/>
    <mergeCell ref="AQ17:BA17"/>
    <mergeCell ref="BE17:BK17"/>
    <mergeCell ref="CB17:CG17"/>
    <mergeCell ref="R19:U19"/>
    <mergeCell ref="AM19:AP19"/>
    <mergeCell ref="CD19:CG19"/>
    <mergeCell ref="A23:K23"/>
    <mergeCell ref="O23:U23"/>
    <mergeCell ref="AJ23:AP23"/>
    <mergeCell ref="BE23:BK23"/>
    <mergeCell ref="BL23:BV23"/>
    <mergeCell ref="CA23:CG23"/>
    <mergeCell ref="R25:U25"/>
    <mergeCell ref="BH25:BK25"/>
    <mergeCell ref="CD25:CG25"/>
    <mergeCell ref="A29:K29"/>
    <mergeCell ref="O29:U29"/>
    <mergeCell ref="V29:AF29"/>
    <mergeCell ref="AK29:AP29"/>
    <mergeCell ref="AQ29:BA29"/>
    <mergeCell ref="BF29:BK29"/>
    <mergeCell ref="BL29:BV29"/>
    <mergeCell ref="CA29:CG29"/>
    <mergeCell ref="R31:U31"/>
    <mergeCell ref="AM31:AP31"/>
    <mergeCell ref="BH31:BK31"/>
    <mergeCell ref="CD31:CG31"/>
    <mergeCell ref="A35:K35"/>
    <mergeCell ref="O35:U35"/>
    <mergeCell ref="V35:AF35"/>
    <mergeCell ref="AJ35:AP35"/>
    <mergeCell ref="AQ35:BA35"/>
    <mergeCell ref="BF35:BK35"/>
    <mergeCell ref="BL35:BV35"/>
    <mergeCell ref="CA35:CG35"/>
    <mergeCell ref="M37:P37"/>
    <mergeCell ref="AD37:AG37"/>
    <mergeCell ref="AU37:AX37"/>
    <mergeCell ref="BK37:BN37"/>
    <mergeCell ref="CD37:CG37"/>
    <mergeCell ref="J42:P42"/>
    <mergeCell ref="AA42:AG42"/>
    <mergeCell ref="AR42:AX42"/>
    <mergeCell ref="BH42:BN42"/>
    <mergeCell ref="CA42:CG42"/>
    <mergeCell ref="M44:P44"/>
    <mergeCell ref="AD44:AG44"/>
    <mergeCell ref="AU44:AX44"/>
    <mergeCell ref="BK44:BN44"/>
    <mergeCell ref="CD44:CG44"/>
    <mergeCell ref="K48:P48"/>
    <mergeCell ref="AB48:AG48"/>
    <mergeCell ref="AR48:AX48"/>
    <mergeCell ref="BH48:BN48"/>
    <mergeCell ref="CA48:CG48"/>
    <mergeCell ref="L50:O50"/>
    <mergeCell ref="Z50:AC50"/>
    <mergeCell ref="AP50:AR50"/>
    <mergeCell ref="BC50:BF50"/>
    <mergeCell ref="BQ50:BT50"/>
    <mergeCell ref="CD50:CG50"/>
    <mergeCell ref="I54:O54"/>
    <mergeCell ref="W54:AC54"/>
    <mergeCell ref="AM54:AR54"/>
    <mergeCell ref="AZ54:BF54"/>
    <mergeCell ref="BN54:BT54"/>
    <mergeCell ref="CC54:CG54"/>
    <mergeCell ref="BJ56:BM56"/>
    <mergeCell ref="CD56:CG56"/>
    <mergeCell ref="Q57:W57"/>
    <mergeCell ref="AQ57:AV57"/>
    <mergeCell ref="Q58:W58"/>
    <mergeCell ref="AQ58:AV58"/>
    <mergeCell ref="Q59:W59"/>
    <mergeCell ref="AQ59:AV59"/>
    <mergeCell ref="Q60:W60"/>
    <mergeCell ref="AQ60:AV60"/>
    <mergeCell ref="Q61:W61"/>
    <mergeCell ref="AQ61:AV61"/>
    <mergeCell ref="BH62:BM62"/>
    <mergeCell ref="CA62:CG62"/>
    <mergeCell ref="A63:CG66"/>
  </mergeCells>
  <printOptions/>
  <pageMargins left="0.2298611111111111" right="0.19027777777777777" top="0.25" bottom="0.2902777777777778" header="0.5118055555555555" footer="0.5118055555555555"/>
  <pageSetup fitToHeight="19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85"/>
  <sheetViews>
    <sheetView showGridLines="0" showZero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16" sqref="M16"/>
    </sheetView>
  </sheetViews>
  <sheetFormatPr defaultColWidth="9.00390625" defaultRowHeight="12.75"/>
  <cols>
    <col min="1" max="1" width="3.25390625" style="77" customWidth="1"/>
    <col min="2" max="2" width="37.125" style="77" customWidth="1"/>
    <col min="3" max="3" width="0" style="77" hidden="1" customWidth="1"/>
    <col min="4" max="4" width="11.75390625" style="77" customWidth="1"/>
    <col min="5" max="5" width="0" style="78" hidden="1" customWidth="1"/>
    <col min="6" max="6" width="8.625" style="77" customWidth="1"/>
    <col min="7" max="7" width="26.75390625" style="79" customWidth="1"/>
    <col min="8" max="9" width="5.625" style="77" customWidth="1"/>
    <col min="10" max="10" width="5.25390625" style="77" customWidth="1"/>
    <col min="11" max="11" width="8.875" style="77" customWidth="1"/>
    <col min="12" max="12" width="8.375" style="80" customWidth="1"/>
    <col min="13" max="16384" width="9.125" style="77" customWidth="1"/>
  </cols>
  <sheetData>
    <row r="1" spans="1:11" ht="20.25">
      <c r="A1" s="81" t="s">
        <v>135</v>
      </c>
      <c r="B1" s="82"/>
      <c r="C1" s="83"/>
      <c r="D1" s="83"/>
      <c r="E1" s="84"/>
      <c r="F1" s="85"/>
      <c r="G1" s="86"/>
      <c r="K1" s="87"/>
    </row>
    <row r="2" spans="1:11" ht="15.75" hidden="1">
      <c r="A2" s="88" t="s">
        <v>136</v>
      </c>
      <c r="B2" s="82"/>
      <c r="C2" s="83"/>
      <c r="D2" s="83"/>
      <c r="E2" s="84"/>
      <c r="F2" s="85"/>
      <c r="G2" s="86"/>
      <c r="K2" s="87"/>
    </row>
    <row r="3" spans="1:12" ht="36">
      <c r="A3" s="89" t="s">
        <v>137</v>
      </c>
      <c r="B3" s="90" t="s">
        <v>138</v>
      </c>
      <c r="C3" s="91" t="s">
        <v>139</v>
      </c>
      <c r="D3" s="92" t="s">
        <v>140</v>
      </c>
      <c r="E3" s="93" t="s">
        <v>141</v>
      </c>
      <c r="F3" s="94" t="s">
        <v>142</v>
      </c>
      <c r="G3" s="95" t="s">
        <v>143</v>
      </c>
      <c r="H3" s="96" t="s">
        <v>144</v>
      </c>
      <c r="I3" s="96"/>
      <c r="J3" s="96"/>
      <c r="K3" s="97" t="s">
        <v>145</v>
      </c>
      <c r="L3" s="97" t="s">
        <v>146</v>
      </c>
    </row>
    <row r="4" spans="1:11" ht="19.5">
      <c r="A4" s="98"/>
      <c r="B4" s="99"/>
      <c r="C4" s="100"/>
      <c r="D4" s="100"/>
      <c r="E4" s="101"/>
      <c r="F4" s="102"/>
      <c r="G4" s="103"/>
      <c r="H4" s="104" t="s">
        <v>147</v>
      </c>
      <c r="I4" s="104" t="s">
        <v>148</v>
      </c>
      <c r="J4" s="104" t="s">
        <v>149</v>
      </c>
      <c r="K4" s="105"/>
    </row>
    <row r="5" spans="1:11" ht="15.75">
      <c r="A5" s="98" t="s">
        <v>150</v>
      </c>
      <c r="B5" s="106"/>
      <c r="C5" s="100"/>
      <c r="D5" s="100"/>
      <c r="E5" s="101"/>
      <c r="F5" s="102"/>
      <c r="G5" s="103"/>
      <c r="H5" s="104"/>
      <c r="I5" s="104"/>
      <c r="J5" s="104"/>
      <c r="K5" s="105"/>
    </row>
    <row r="6" spans="1:12" ht="15.75" customHeight="1">
      <c r="A6" s="107">
        <v>1</v>
      </c>
      <c r="B6" s="108" t="s">
        <v>151</v>
      </c>
      <c r="C6" s="109">
        <f>E6+E7</f>
        <v>0</v>
      </c>
      <c r="D6" s="110" t="s">
        <v>7</v>
      </c>
      <c r="E6" s="111"/>
      <c r="F6" s="112" t="s">
        <v>152</v>
      </c>
      <c r="G6" s="113" t="s">
        <v>153</v>
      </c>
      <c r="H6" s="114">
        <v>92.5</v>
      </c>
      <c r="I6" s="114">
        <v>168.5</v>
      </c>
      <c r="J6" s="114">
        <v>7</v>
      </c>
      <c r="K6" s="115">
        <f aca="true" t="shared" si="0" ref="K6:K20">H6*I6*J6/1000000</f>
        <v>0.10910375</v>
      </c>
      <c r="L6" s="116">
        <v>37.3</v>
      </c>
    </row>
    <row r="7" spans="1:12" ht="12.75">
      <c r="A7" s="107"/>
      <c r="B7" s="108"/>
      <c r="C7" s="109"/>
      <c r="D7" s="110"/>
      <c r="E7" s="111"/>
      <c r="F7" s="112" t="s">
        <v>154</v>
      </c>
      <c r="G7" s="113" t="s">
        <v>155</v>
      </c>
      <c r="H7" s="114">
        <v>72.5</v>
      </c>
      <c r="I7" s="114">
        <v>136</v>
      </c>
      <c r="J7" s="114">
        <v>8</v>
      </c>
      <c r="K7" s="115">
        <f t="shared" si="0"/>
        <v>0.07888</v>
      </c>
      <c r="L7" s="116">
        <v>34.2</v>
      </c>
    </row>
    <row r="8" spans="1:12" ht="14.25" customHeight="1">
      <c r="A8" s="107">
        <v>2</v>
      </c>
      <c r="B8" s="108" t="s">
        <v>156</v>
      </c>
      <c r="C8" s="109">
        <f>E8+E9</f>
        <v>0</v>
      </c>
      <c r="D8" s="110" t="s">
        <v>8</v>
      </c>
      <c r="E8" s="111"/>
      <c r="F8" s="112" t="s">
        <v>157</v>
      </c>
      <c r="G8" s="113" t="s">
        <v>158</v>
      </c>
      <c r="H8" s="114">
        <v>94</v>
      </c>
      <c r="I8" s="114">
        <v>188.5</v>
      </c>
      <c r="J8" s="114">
        <v>7</v>
      </c>
      <c r="K8" s="115">
        <f t="shared" si="0"/>
        <v>0.124033</v>
      </c>
      <c r="L8" s="116">
        <v>43.1</v>
      </c>
    </row>
    <row r="9" spans="1:12" ht="12.75">
      <c r="A9" s="107"/>
      <c r="B9" s="108"/>
      <c r="C9" s="109"/>
      <c r="D9" s="110"/>
      <c r="E9" s="111"/>
      <c r="F9" s="112" t="s">
        <v>159</v>
      </c>
      <c r="G9" s="113" t="s">
        <v>160</v>
      </c>
      <c r="H9" s="114">
        <v>72</v>
      </c>
      <c r="I9" s="114">
        <v>157</v>
      </c>
      <c r="J9" s="114">
        <v>7.5</v>
      </c>
      <c r="K9" s="115">
        <f t="shared" si="0"/>
        <v>0.08478</v>
      </c>
      <c r="L9" s="116">
        <v>36.4</v>
      </c>
    </row>
    <row r="10" spans="1:12" ht="15" customHeight="1">
      <c r="A10" s="107">
        <v>3</v>
      </c>
      <c r="B10" s="108" t="s">
        <v>161</v>
      </c>
      <c r="C10" s="109">
        <f>E10+E11</f>
        <v>0</v>
      </c>
      <c r="D10" s="110" t="s">
        <v>9</v>
      </c>
      <c r="E10" s="111"/>
      <c r="F10" s="112" t="s">
        <v>162</v>
      </c>
      <c r="G10" s="113" t="s">
        <v>163</v>
      </c>
      <c r="H10" s="114">
        <v>92.5</v>
      </c>
      <c r="I10" s="114">
        <v>208</v>
      </c>
      <c r="J10" s="114">
        <v>6.5</v>
      </c>
      <c r="K10" s="115">
        <f t="shared" si="0"/>
        <v>0.12506</v>
      </c>
      <c r="L10" s="116">
        <v>45.6</v>
      </c>
    </row>
    <row r="11" spans="1:12" ht="12.75">
      <c r="A11" s="107"/>
      <c r="B11" s="108"/>
      <c r="C11" s="109"/>
      <c r="D11" s="110"/>
      <c r="E11" s="111"/>
      <c r="F11" s="112" t="s">
        <v>164</v>
      </c>
      <c r="G11" s="113" t="s">
        <v>165</v>
      </c>
      <c r="H11" s="114">
        <v>72</v>
      </c>
      <c r="I11" s="114">
        <v>178</v>
      </c>
      <c r="J11" s="114">
        <v>8.5</v>
      </c>
      <c r="K11" s="115">
        <f t="shared" si="0"/>
        <v>0.108936</v>
      </c>
      <c r="L11" s="116">
        <v>39.2</v>
      </c>
    </row>
    <row r="12" spans="1:12" ht="12.75" customHeight="1">
      <c r="A12" s="107">
        <v>5</v>
      </c>
      <c r="B12" s="108" t="s">
        <v>166</v>
      </c>
      <c r="C12" s="109">
        <f>E12+E13</f>
        <v>0</v>
      </c>
      <c r="D12" s="110" t="s">
        <v>10</v>
      </c>
      <c r="E12" s="111"/>
      <c r="F12" s="112" t="s">
        <v>167</v>
      </c>
      <c r="G12" s="113" t="s">
        <v>168</v>
      </c>
      <c r="H12" s="114">
        <v>68</v>
      </c>
      <c r="I12" s="114">
        <v>108</v>
      </c>
      <c r="J12" s="114">
        <v>7</v>
      </c>
      <c r="K12" s="115">
        <f t="shared" si="0"/>
        <v>0.051408</v>
      </c>
      <c r="L12" s="116">
        <v>16.4</v>
      </c>
    </row>
    <row r="13" spans="1:12" ht="24.75" customHeight="1">
      <c r="A13" s="107"/>
      <c r="B13" s="108"/>
      <c r="C13" s="109"/>
      <c r="D13" s="110"/>
      <c r="E13" s="111"/>
      <c r="F13" s="112" t="s">
        <v>169</v>
      </c>
      <c r="G13" s="113" t="s">
        <v>170</v>
      </c>
      <c r="H13" s="114">
        <v>45</v>
      </c>
      <c r="I13" s="114">
        <v>87.5</v>
      </c>
      <c r="J13" s="114">
        <v>8.5</v>
      </c>
      <c r="K13" s="115">
        <f t="shared" si="0"/>
        <v>0.03346875</v>
      </c>
      <c r="L13" s="116">
        <v>17.5</v>
      </c>
    </row>
    <row r="14" spans="1:12" ht="14.25" customHeight="1">
      <c r="A14" s="107">
        <v>6</v>
      </c>
      <c r="B14" s="108" t="s">
        <v>171</v>
      </c>
      <c r="C14" s="109">
        <f>E14+E15</f>
        <v>0</v>
      </c>
      <c r="D14" s="110" t="s">
        <v>172</v>
      </c>
      <c r="E14" s="111"/>
      <c r="F14" s="112" t="s">
        <v>173</v>
      </c>
      <c r="G14" s="113" t="s">
        <v>174</v>
      </c>
      <c r="H14" s="114">
        <v>120.5</v>
      </c>
      <c r="I14" s="114">
        <v>122.5</v>
      </c>
      <c r="J14" s="114">
        <v>5</v>
      </c>
      <c r="K14" s="115">
        <f t="shared" si="0"/>
        <v>0.07380625</v>
      </c>
      <c r="L14" s="116">
        <v>29.5</v>
      </c>
    </row>
    <row r="15" spans="1:12" ht="22.5">
      <c r="A15" s="107"/>
      <c r="B15" s="108"/>
      <c r="C15" s="109"/>
      <c r="D15" s="110"/>
      <c r="E15" s="111"/>
      <c r="F15" s="112" t="s">
        <v>175</v>
      </c>
      <c r="G15" s="113" t="s">
        <v>176</v>
      </c>
      <c r="H15" s="114">
        <v>61</v>
      </c>
      <c r="I15" s="114">
        <v>77</v>
      </c>
      <c r="J15" s="114">
        <v>10.5</v>
      </c>
      <c r="K15" s="115">
        <f t="shared" si="0"/>
        <v>0.0493185</v>
      </c>
      <c r="L15" s="116">
        <v>28</v>
      </c>
    </row>
    <row r="16" spans="1:12" ht="15.75" customHeight="1">
      <c r="A16" s="107">
        <v>7</v>
      </c>
      <c r="B16" s="108" t="s">
        <v>177</v>
      </c>
      <c r="C16" s="109">
        <f>E16+E17</f>
        <v>0</v>
      </c>
      <c r="D16" s="110" t="s">
        <v>45</v>
      </c>
      <c r="E16" s="111"/>
      <c r="F16" s="112" t="s">
        <v>178</v>
      </c>
      <c r="G16" s="113" t="s">
        <v>179</v>
      </c>
      <c r="H16" s="114">
        <v>65</v>
      </c>
      <c r="I16" s="114">
        <v>147.5</v>
      </c>
      <c r="J16" s="114">
        <v>11</v>
      </c>
      <c r="K16" s="115">
        <f t="shared" si="0"/>
        <v>0.1054625</v>
      </c>
      <c r="L16" s="116">
        <v>43.3</v>
      </c>
    </row>
    <row r="17" spans="1:12" ht="22.5">
      <c r="A17" s="107"/>
      <c r="B17" s="108"/>
      <c r="C17" s="109"/>
      <c r="D17" s="110"/>
      <c r="E17" s="111"/>
      <c r="F17" s="112" t="s">
        <v>180</v>
      </c>
      <c r="G17" s="113" t="s">
        <v>181</v>
      </c>
      <c r="H17" s="114">
        <v>72</v>
      </c>
      <c r="I17" s="114">
        <v>83</v>
      </c>
      <c r="J17" s="114">
        <v>9.5</v>
      </c>
      <c r="K17" s="115">
        <f t="shared" si="0"/>
        <v>0.056772</v>
      </c>
      <c r="L17" s="116">
        <v>21.2</v>
      </c>
    </row>
    <row r="18" spans="1:12" ht="15.75" customHeight="1">
      <c r="A18" s="107">
        <v>8</v>
      </c>
      <c r="B18" s="108" t="s">
        <v>182</v>
      </c>
      <c r="C18" s="109">
        <f>E18+E19</f>
        <v>0</v>
      </c>
      <c r="D18" s="110" t="s">
        <v>47</v>
      </c>
      <c r="E18" s="111"/>
      <c r="F18" s="112" t="s">
        <v>183</v>
      </c>
      <c r="G18" s="113" t="s">
        <v>184</v>
      </c>
      <c r="H18" s="114">
        <v>65</v>
      </c>
      <c r="I18" s="114">
        <v>98.5</v>
      </c>
      <c r="J18" s="114">
        <v>11</v>
      </c>
      <c r="K18" s="115">
        <f t="shared" si="0"/>
        <v>0.0704275</v>
      </c>
      <c r="L18" s="116">
        <v>29</v>
      </c>
    </row>
    <row r="19" spans="1:12" ht="22.5">
      <c r="A19" s="107"/>
      <c r="B19" s="108"/>
      <c r="C19" s="109"/>
      <c r="D19" s="110"/>
      <c r="E19" s="111"/>
      <c r="F19" s="112" t="s">
        <v>185</v>
      </c>
      <c r="G19" s="113" t="s">
        <v>186</v>
      </c>
      <c r="H19" s="114">
        <v>73</v>
      </c>
      <c r="I19" s="114">
        <v>89</v>
      </c>
      <c r="J19" s="114">
        <v>7</v>
      </c>
      <c r="K19" s="115">
        <f t="shared" si="0"/>
        <v>0.045479</v>
      </c>
      <c r="L19" s="116">
        <v>21.9</v>
      </c>
    </row>
    <row r="20" spans="1:12" ht="16.5" customHeight="1">
      <c r="A20" s="107">
        <v>9</v>
      </c>
      <c r="B20" s="117" t="s">
        <v>187</v>
      </c>
      <c r="C20" s="109">
        <f>E20</f>
        <v>0</v>
      </c>
      <c r="D20" s="110" t="s">
        <v>46</v>
      </c>
      <c r="E20" s="111"/>
      <c r="F20" s="112" t="s">
        <v>188</v>
      </c>
      <c r="G20" s="113" t="s">
        <v>189</v>
      </c>
      <c r="H20" s="114">
        <v>38.5</v>
      </c>
      <c r="I20" s="114">
        <v>114</v>
      </c>
      <c r="J20" s="114">
        <v>1.5</v>
      </c>
      <c r="K20" s="115">
        <f t="shared" si="0"/>
        <v>0.0065835</v>
      </c>
      <c r="L20" s="116">
        <v>2.78</v>
      </c>
    </row>
    <row r="21" spans="1:11" ht="15.75">
      <c r="A21" s="98" t="s">
        <v>190</v>
      </c>
      <c r="B21" s="118"/>
      <c r="C21" s="100"/>
      <c r="D21" s="100"/>
      <c r="E21" s="101"/>
      <c r="F21" s="102"/>
      <c r="G21" s="119"/>
      <c r="H21" s="120"/>
      <c r="I21" s="120"/>
      <c r="J21" s="120"/>
      <c r="K21" s="121"/>
    </row>
    <row r="22" spans="1:12" ht="22.5" customHeight="1">
      <c r="A22" s="107">
        <v>10</v>
      </c>
      <c r="B22" s="108" t="s">
        <v>191</v>
      </c>
      <c r="C22" s="109">
        <f>E22+E23</f>
        <v>0</v>
      </c>
      <c r="D22" s="110" t="s">
        <v>18</v>
      </c>
      <c r="E22" s="111"/>
      <c r="F22" s="112" t="s">
        <v>192</v>
      </c>
      <c r="G22" s="113" t="s">
        <v>193</v>
      </c>
      <c r="H22" s="114">
        <v>86.5</v>
      </c>
      <c r="I22" s="114">
        <v>88.5</v>
      </c>
      <c r="J22" s="114">
        <v>6.5</v>
      </c>
      <c r="K22" s="115">
        <f aca="true" t="shared" si="1" ref="K22:K30">H22*I22*J22/1000000</f>
        <v>0.049759125</v>
      </c>
      <c r="L22" s="116">
        <v>17.1</v>
      </c>
    </row>
    <row r="23" spans="1:12" ht="22.5">
      <c r="A23" s="107"/>
      <c r="B23" s="108"/>
      <c r="C23" s="109"/>
      <c r="D23" s="110"/>
      <c r="E23" s="111"/>
      <c r="F23" s="112" t="s">
        <v>194</v>
      </c>
      <c r="G23" s="113" t="s">
        <v>195</v>
      </c>
      <c r="H23" s="114">
        <v>71.5</v>
      </c>
      <c r="I23" s="114">
        <v>73.5</v>
      </c>
      <c r="J23" s="114">
        <v>8</v>
      </c>
      <c r="K23" s="115">
        <f t="shared" si="1"/>
        <v>0.042042</v>
      </c>
      <c r="L23" s="116">
        <v>15.5</v>
      </c>
    </row>
    <row r="24" spans="1:12" ht="22.5" customHeight="1">
      <c r="A24" s="107">
        <v>11</v>
      </c>
      <c r="B24" s="108" t="s">
        <v>196</v>
      </c>
      <c r="C24" s="109">
        <f>E24+E25</f>
        <v>0</v>
      </c>
      <c r="D24" s="110" t="s">
        <v>19</v>
      </c>
      <c r="E24" s="111"/>
      <c r="F24" s="112" t="s">
        <v>197</v>
      </c>
      <c r="G24" s="113" t="s">
        <v>198</v>
      </c>
      <c r="H24" s="114">
        <v>88.5</v>
      </c>
      <c r="I24" s="114">
        <v>128</v>
      </c>
      <c r="J24" s="114">
        <v>6.5</v>
      </c>
      <c r="K24" s="115">
        <f t="shared" si="1"/>
        <v>0.073632</v>
      </c>
      <c r="L24" s="116">
        <v>26.1</v>
      </c>
    </row>
    <row r="25" spans="1:12" ht="22.5">
      <c r="A25" s="107"/>
      <c r="B25" s="108"/>
      <c r="C25" s="109"/>
      <c r="D25" s="110"/>
      <c r="E25" s="111"/>
      <c r="F25" s="112" t="s">
        <v>199</v>
      </c>
      <c r="G25" s="113" t="s">
        <v>195</v>
      </c>
      <c r="H25" s="114">
        <v>72.5</v>
      </c>
      <c r="I25" s="114">
        <v>97</v>
      </c>
      <c r="J25" s="114">
        <v>7.5</v>
      </c>
      <c r="K25" s="115">
        <f t="shared" si="1"/>
        <v>0.05274375</v>
      </c>
      <c r="L25" s="116">
        <v>27</v>
      </c>
    </row>
    <row r="26" spans="1:12" ht="22.5" customHeight="1">
      <c r="A26" s="107">
        <v>12</v>
      </c>
      <c r="B26" s="108" t="s">
        <v>200</v>
      </c>
      <c r="C26" s="109">
        <f>E26+E27</f>
        <v>0</v>
      </c>
      <c r="D26" s="110" t="s">
        <v>18</v>
      </c>
      <c r="E26" s="111"/>
      <c r="F26" s="112" t="s">
        <v>201</v>
      </c>
      <c r="G26" s="113" t="s">
        <v>193</v>
      </c>
      <c r="H26" s="114">
        <v>89</v>
      </c>
      <c r="I26" s="114">
        <v>87</v>
      </c>
      <c r="J26" s="114">
        <v>7</v>
      </c>
      <c r="K26" s="115">
        <f t="shared" si="1"/>
        <v>0.054201</v>
      </c>
      <c r="L26" s="116">
        <v>18.6</v>
      </c>
    </row>
    <row r="27" spans="1:12" ht="22.5">
      <c r="A27" s="107"/>
      <c r="B27" s="108"/>
      <c r="C27" s="109"/>
      <c r="D27" s="110"/>
      <c r="E27" s="111"/>
      <c r="F27" s="112" t="s">
        <v>202</v>
      </c>
      <c r="G27" s="113" t="s">
        <v>203</v>
      </c>
      <c r="H27" s="114">
        <v>80</v>
      </c>
      <c r="I27" s="114">
        <v>46.5</v>
      </c>
      <c r="J27" s="114">
        <v>8</v>
      </c>
      <c r="K27" s="115">
        <f t="shared" si="1"/>
        <v>0.02976</v>
      </c>
      <c r="L27" s="116">
        <v>12</v>
      </c>
    </row>
    <row r="28" spans="1:12" ht="25.5" customHeight="1">
      <c r="A28" s="107">
        <v>13</v>
      </c>
      <c r="B28" s="117" t="s">
        <v>204</v>
      </c>
      <c r="C28" s="109">
        <f aca="true" t="shared" si="2" ref="C28:C30">E28</f>
        <v>0</v>
      </c>
      <c r="D28" s="110" t="s">
        <v>32</v>
      </c>
      <c r="E28" s="111"/>
      <c r="F28" s="112" t="s">
        <v>25</v>
      </c>
      <c r="G28" s="113" t="s">
        <v>205</v>
      </c>
      <c r="H28" s="114">
        <v>67.5</v>
      </c>
      <c r="I28" s="114">
        <v>168.5</v>
      </c>
      <c r="J28" s="114">
        <v>7</v>
      </c>
      <c r="K28" s="115">
        <f t="shared" si="1"/>
        <v>0.07961625</v>
      </c>
      <c r="L28" s="116">
        <v>22.5</v>
      </c>
    </row>
    <row r="29" spans="1:12" ht="24.75" customHeight="1">
      <c r="A29" s="107">
        <v>14</v>
      </c>
      <c r="B29" s="117" t="s">
        <v>206</v>
      </c>
      <c r="C29" s="109">
        <f t="shared" si="2"/>
        <v>0</v>
      </c>
      <c r="D29" s="110" t="s">
        <v>31</v>
      </c>
      <c r="E29" s="111"/>
      <c r="F29" s="112" t="s">
        <v>24</v>
      </c>
      <c r="G29" s="113" t="s">
        <v>207</v>
      </c>
      <c r="H29" s="114">
        <v>53</v>
      </c>
      <c r="I29" s="114">
        <v>88.5</v>
      </c>
      <c r="J29" s="114">
        <v>7</v>
      </c>
      <c r="K29" s="115">
        <f t="shared" si="1"/>
        <v>0.0328335</v>
      </c>
      <c r="L29" s="116">
        <v>10.1</v>
      </c>
    </row>
    <row r="30" spans="1:12" ht="25.5">
      <c r="A30" s="107">
        <v>15</v>
      </c>
      <c r="B30" s="117" t="s">
        <v>208</v>
      </c>
      <c r="C30" s="109">
        <f t="shared" si="2"/>
        <v>0</v>
      </c>
      <c r="D30" s="110" t="s">
        <v>20</v>
      </c>
      <c r="E30" s="111"/>
      <c r="F30" s="112" t="s">
        <v>17</v>
      </c>
      <c r="G30" s="113" t="s">
        <v>209</v>
      </c>
      <c r="H30" s="114">
        <v>122.5</v>
      </c>
      <c r="I30" s="114">
        <v>30</v>
      </c>
      <c r="J30" s="114">
        <v>5</v>
      </c>
      <c r="K30" s="115">
        <f t="shared" si="1"/>
        <v>0.018375</v>
      </c>
      <c r="L30" s="116">
        <v>7.5</v>
      </c>
    </row>
    <row r="31" spans="1:11" ht="15.75">
      <c r="A31" s="98" t="s">
        <v>210</v>
      </c>
      <c r="B31" s="118"/>
      <c r="C31" s="100"/>
      <c r="D31" s="100"/>
      <c r="E31" s="101"/>
      <c r="F31" s="102"/>
      <c r="G31" s="119"/>
      <c r="H31" s="122"/>
      <c r="I31" s="122"/>
      <c r="J31" s="122"/>
      <c r="K31" s="121"/>
    </row>
    <row r="32" spans="1:12" ht="25.5">
      <c r="A32" s="107">
        <v>16</v>
      </c>
      <c r="B32" s="117" t="s">
        <v>211</v>
      </c>
      <c r="C32" s="109">
        <f aca="true" t="shared" si="3" ref="C32:C33">E32</f>
        <v>0</v>
      </c>
      <c r="D32" s="110" t="s">
        <v>48</v>
      </c>
      <c r="E32" s="111"/>
      <c r="F32" s="112" t="s">
        <v>42</v>
      </c>
      <c r="G32" s="113" t="s">
        <v>212</v>
      </c>
      <c r="H32" s="123">
        <v>45.5</v>
      </c>
      <c r="I32" s="123">
        <v>520</v>
      </c>
      <c r="J32" s="123">
        <v>18</v>
      </c>
      <c r="K32" s="115">
        <f aca="true" t="shared" si="4" ref="K32:K42">H32*I32*J32/1000000</f>
        <v>0.42588</v>
      </c>
      <c r="L32" s="116">
        <v>23.15</v>
      </c>
    </row>
    <row r="33" spans="1:12" ht="25.5">
      <c r="A33" s="107">
        <v>17</v>
      </c>
      <c r="B33" s="117" t="s">
        <v>213</v>
      </c>
      <c r="C33" s="109">
        <f t="shared" si="3"/>
        <v>0</v>
      </c>
      <c r="D33" s="110" t="s">
        <v>58</v>
      </c>
      <c r="E33" s="111"/>
      <c r="F33" s="112" t="s">
        <v>51</v>
      </c>
      <c r="G33" s="113" t="s">
        <v>214</v>
      </c>
      <c r="H33" s="123">
        <v>53.5</v>
      </c>
      <c r="I33" s="123">
        <v>78</v>
      </c>
      <c r="J33" s="123">
        <v>17</v>
      </c>
      <c r="K33" s="115">
        <f t="shared" si="4"/>
        <v>0.070941</v>
      </c>
      <c r="L33" s="116">
        <v>34.8</v>
      </c>
    </row>
    <row r="34" spans="1:12" ht="12.75" customHeight="1">
      <c r="A34" s="107">
        <v>18</v>
      </c>
      <c r="B34" s="108" t="s">
        <v>215</v>
      </c>
      <c r="C34" s="109">
        <f>E34+E35+E36</f>
        <v>0</v>
      </c>
      <c r="D34" s="110" t="s">
        <v>59</v>
      </c>
      <c r="E34" s="111"/>
      <c r="F34" s="112" t="s">
        <v>216</v>
      </c>
      <c r="G34" s="113" t="s">
        <v>217</v>
      </c>
      <c r="H34" s="123">
        <v>49.5</v>
      </c>
      <c r="I34" s="123">
        <v>132.5</v>
      </c>
      <c r="J34" s="123">
        <v>12.5</v>
      </c>
      <c r="K34" s="115">
        <f t="shared" si="4"/>
        <v>0.081984375</v>
      </c>
      <c r="L34" s="116">
        <v>12.5</v>
      </c>
    </row>
    <row r="35" spans="1:12" ht="12.75">
      <c r="A35" s="107"/>
      <c r="B35" s="108"/>
      <c r="C35" s="109"/>
      <c r="D35" s="110"/>
      <c r="E35" s="111"/>
      <c r="F35" s="112" t="s">
        <v>218</v>
      </c>
      <c r="G35" s="113" t="s">
        <v>219</v>
      </c>
      <c r="H35" s="123">
        <v>45</v>
      </c>
      <c r="I35" s="123">
        <v>55</v>
      </c>
      <c r="J35" s="123">
        <v>5</v>
      </c>
      <c r="K35" s="115">
        <f t="shared" si="4"/>
        <v>0.012375</v>
      </c>
      <c r="L35" s="116">
        <v>5.2</v>
      </c>
    </row>
    <row r="36" spans="1:12" ht="12.75">
      <c r="A36" s="107"/>
      <c r="B36" s="108"/>
      <c r="C36" s="109"/>
      <c r="D36" s="110"/>
      <c r="E36" s="111"/>
      <c r="F36" s="112" t="s">
        <v>218</v>
      </c>
      <c r="G36" s="113" t="s">
        <v>219</v>
      </c>
      <c r="H36" s="123">
        <v>45</v>
      </c>
      <c r="I36" s="123">
        <v>55</v>
      </c>
      <c r="J36" s="123">
        <v>5</v>
      </c>
      <c r="K36" s="115">
        <f t="shared" si="4"/>
        <v>0.012375</v>
      </c>
      <c r="L36" s="116">
        <v>5.2</v>
      </c>
    </row>
    <row r="37" spans="1:12" ht="12.75" customHeight="1">
      <c r="A37" s="107">
        <v>19</v>
      </c>
      <c r="B37" s="108" t="s">
        <v>220</v>
      </c>
      <c r="C37" s="109">
        <f>E37+E38+E39</f>
        <v>0</v>
      </c>
      <c r="D37" s="110" t="s">
        <v>59</v>
      </c>
      <c r="E37" s="111"/>
      <c r="F37" s="112" t="s">
        <v>216</v>
      </c>
      <c r="G37" s="113" t="s">
        <v>217</v>
      </c>
      <c r="H37" s="123">
        <v>49.5</v>
      </c>
      <c r="I37" s="123">
        <v>132.5</v>
      </c>
      <c r="J37" s="123">
        <v>12.5</v>
      </c>
      <c r="K37" s="115">
        <f t="shared" si="4"/>
        <v>0.081984375</v>
      </c>
      <c r="L37" s="116">
        <v>12.5</v>
      </c>
    </row>
    <row r="38" spans="1:12" ht="12.75">
      <c r="A38" s="107"/>
      <c r="B38" s="108"/>
      <c r="C38" s="109"/>
      <c r="D38" s="110"/>
      <c r="E38" s="111"/>
      <c r="F38" s="112" t="s">
        <v>218</v>
      </c>
      <c r="G38" s="113" t="s">
        <v>219</v>
      </c>
      <c r="H38" s="123">
        <v>45</v>
      </c>
      <c r="I38" s="123">
        <v>55</v>
      </c>
      <c r="J38" s="123">
        <v>5</v>
      </c>
      <c r="K38" s="115">
        <f t="shared" si="4"/>
        <v>0.012375</v>
      </c>
      <c r="L38" s="116">
        <v>5.2</v>
      </c>
    </row>
    <row r="39" spans="1:12" ht="12.75">
      <c r="A39" s="107"/>
      <c r="B39" s="108"/>
      <c r="C39" s="109"/>
      <c r="D39" s="110"/>
      <c r="E39" s="111"/>
      <c r="F39" s="112" t="s">
        <v>221</v>
      </c>
      <c r="G39" s="113" t="s">
        <v>222</v>
      </c>
      <c r="H39" s="123">
        <v>44</v>
      </c>
      <c r="I39" s="123">
        <v>51</v>
      </c>
      <c r="J39" s="123">
        <v>8.5</v>
      </c>
      <c r="K39" s="115">
        <f t="shared" si="4"/>
        <v>0.019074</v>
      </c>
      <c r="L39" s="116">
        <v>9.6</v>
      </c>
    </row>
    <row r="40" spans="1:12" ht="12.75" customHeight="1">
      <c r="A40" s="107">
        <v>20</v>
      </c>
      <c r="B40" s="108" t="s">
        <v>223</v>
      </c>
      <c r="C40" s="109">
        <f>E40+E41+E42</f>
        <v>0</v>
      </c>
      <c r="D40" s="110" t="s">
        <v>59</v>
      </c>
      <c r="E40" s="111"/>
      <c r="F40" s="112" t="s">
        <v>216</v>
      </c>
      <c r="G40" s="113" t="s">
        <v>217</v>
      </c>
      <c r="H40" s="123">
        <v>49.5</v>
      </c>
      <c r="I40" s="123">
        <v>132.5</v>
      </c>
      <c r="J40" s="123">
        <v>12.5</v>
      </c>
      <c r="K40" s="115">
        <f t="shared" si="4"/>
        <v>0.081984375</v>
      </c>
      <c r="L40" s="116">
        <v>12.5</v>
      </c>
    </row>
    <row r="41" spans="1:12" ht="12.75">
      <c r="A41" s="107"/>
      <c r="B41" s="108"/>
      <c r="C41" s="109"/>
      <c r="D41" s="110"/>
      <c r="E41" s="111"/>
      <c r="F41" s="112" t="s">
        <v>221</v>
      </c>
      <c r="G41" s="113" t="s">
        <v>222</v>
      </c>
      <c r="H41" s="123">
        <v>44</v>
      </c>
      <c r="I41" s="123">
        <v>51</v>
      </c>
      <c r="J41" s="123">
        <v>8.5</v>
      </c>
      <c r="K41" s="115">
        <f t="shared" si="4"/>
        <v>0.019074</v>
      </c>
      <c r="L41" s="116">
        <v>9.6</v>
      </c>
    </row>
    <row r="42" spans="1:12" ht="12.75">
      <c r="A42" s="107"/>
      <c r="B42" s="108"/>
      <c r="C42" s="109"/>
      <c r="D42" s="110"/>
      <c r="E42" s="111"/>
      <c r="F42" s="112" t="s">
        <v>221</v>
      </c>
      <c r="G42" s="113" t="s">
        <v>222</v>
      </c>
      <c r="H42" s="123">
        <v>44</v>
      </c>
      <c r="I42" s="123">
        <v>51</v>
      </c>
      <c r="J42" s="123">
        <v>8.5</v>
      </c>
      <c r="K42" s="115">
        <f t="shared" si="4"/>
        <v>0.019074</v>
      </c>
      <c r="L42" s="116">
        <v>9.6</v>
      </c>
    </row>
    <row r="43" spans="1:11" ht="15.75">
      <c r="A43" s="98" t="s">
        <v>224</v>
      </c>
      <c r="B43" s="118"/>
      <c r="C43" s="100"/>
      <c r="D43" s="100"/>
      <c r="E43" s="101"/>
      <c r="F43" s="102"/>
      <c r="G43" s="119"/>
      <c r="H43" s="122"/>
      <c r="I43" s="122"/>
      <c r="J43" s="122"/>
      <c r="K43" s="121"/>
    </row>
    <row r="44" spans="1:12" ht="25.5">
      <c r="A44" s="107">
        <v>21</v>
      </c>
      <c r="B44" s="117" t="s">
        <v>225</v>
      </c>
      <c r="C44" s="109">
        <f aca="true" t="shared" si="5" ref="C44:C46">E44</f>
        <v>0</v>
      </c>
      <c r="D44" s="110" t="s">
        <v>68</v>
      </c>
      <c r="E44" s="111"/>
      <c r="F44" s="112" t="s">
        <v>63</v>
      </c>
      <c r="G44" s="113" t="s">
        <v>226</v>
      </c>
      <c r="H44" s="123">
        <v>43</v>
      </c>
      <c r="I44" s="123">
        <v>201</v>
      </c>
      <c r="J44" s="123">
        <v>9</v>
      </c>
      <c r="K44" s="115">
        <f aca="true" t="shared" si="6" ref="K44:K62">H44*I44*J44/1000000</f>
        <v>0.077787</v>
      </c>
      <c r="L44" s="116">
        <v>34.1</v>
      </c>
    </row>
    <row r="45" spans="1:12" ht="25.5">
      <c r="A45" s="107">
        <v>22</v>
      </c>
      <c r="B45" s="117" t="s">
        <v>227</v>
      </c>
      <c r="C45" s="109">
        <f t="shared" si="5"/>
        <v>0</v>
      </c>
      <c r="D45" s="110" t="s">
        <v>69</v>
      </c>
      <c r="E45" s="111"/>
      <c r="F45" s="112" t="s">
        <v>64</v>
      </c>
      <c r="G45" s="113" t="s">
        <v>228</v>
      </c>
      <c r="H45" s="123">
        <v>42.5</v>
      </c>
      <c r="I45" s="123">
        <v>139</v>
      </c>
      <c r="J45" s="123">
        <v>11</v>
      </c>
      <c r="K45" s="115">
        <f t="shared" si="6"/>
        <v>0.0649825</v>
      </c>
      <c r="L45" s="116">
        <v>31.1</v>
      </c>
    </row>
    <row r="46" spans="1:12" ht="25.5">
      <c r="A46" s="107">
        <v>23</v>
      </c>
      <c r="B46" s="117" t="s">
        <v>229</v>
      </c>
      <c r="C46" s="109">
        <f t="shared" si="5"/>
        <v>0</v>
      </c>
      <c r="D46" s="110" t="s">
        <v>70</v>
      </c>
      <c r="E46" s="111"/>
      <c r="F46" s="112" t="s">
        <v>65</v>
      </c>
      <c r="G46" s="113" t="s">
        <v>230</v>
      </c>
      <c r="H46" s="123">
        <v>43</v>
      </c>
      <c r="I46" s="123">
        <v>207</v>
      </c>
      <c r="J46" s="123">
        <v>11</v>
      </c>
      <c r="K46" s="115">
        <f t="shared" si="6"/>
        <v>0.097911</v>
      </c>
      <c r="L46" s="116">
        <v>51</v>
      </c>
    </row>
    <row r="47" spans="1:12" ht="15" customHeight="1">
      <c r="A47" s="107">
        <v>24</v>
      </c>
      <c r="B47" s="124" t="s">
        <v>231</v>
      </c>
      <c r="C47" s="109">
        <f>E47+E48+E49</f>
        <v>0</v>
      </c>
      <c r="D47" s="110" t="s">
        <v>232</v>
      </c>
      <c r="E47" s="111"/>
      <c r="F47" s="112" t="s">
        <v>233</v>
      </c>
      <c r="G47" s="113" t="s">
        <v>234</v>
      </c>
      <c r="H47" s="123">
        <v>44</v>
      </c>
      <c r="I47" s="123">
        <v>200</v>
      </c>
      <c r="J47" s="123">
        <v>11.5</v>
      </c>
      <c r="K47" s="115">
        <f t="shared" si="6"/>
        <v>0.1012</v>
      </c>
      <c r="L47" s="116">
        <v>37.6</v>
      </c>
    </row>
    <row r="48" spans="1:12" ht="12.75">
      <c r="A48" s="107"/>
      <c r="B48" s="124"/>
      <c r="C48" s="109"/>
      <c r="D48" s="110"/>
      <c r="E48" s="111"/>
      <c r="F48" s="112" t="s">
        <v>235</v>
      </c>
      <c r="G48" s="113" t="s">
        <v>236</v>
      </c>
      <c r="H48" s="123">
        <v>36.5</v>
      </c>
      <c r="I48" s="123">
        <v>197</v>
      </c>
      <c r="J48" s="123">
        <v>5</v>
      </c>
      <c r="K48" s="115">
        <f t="shared" si="6"/>
        <v>0.0359525</v>
      </c>
      <c r="L48" s="116">
        <v>18.7</v>
      </c>
    </row>
    <row r="49" spans="1:12" ht="22.5">
      <c r="A49" s="107"/>
      <c r="B49" s="124"/>
      <c r="C49" s="109"/>
      <c r="D49" s="110"/>
      <c r="E49" s="111"/>
      <c r="F49" s="112" t="s">
        <v>237</v>
      </c>
      <c r="G49" s="113" t="s">
        <v>238</v>
      </c>
      <c r="H49" s="123">
        <v>15</v>
      </c>
      <c r="I49" s="123">
        <v>16</v>
      </c>
      <c r="J49" s="123">
        <v>5</v>
      </c>
      <c r="K49" s="115">
        <f t="shared" si="6"/>
        <v>0.0012</v>
      </c>
      <c r="L49" s="116">
        <v>0.772</v>
      </c>
    </row>
    <row r="50" spans="1:12" ht="25.5">
      <c r="A50" s="107">
        <v>25</v>
      </c>
      <c r="B50" s="117" t="s">
        <v>239</v>
      </c>
      <c r="C50" s="109">
        <f aca="true" t="shared" si="7" ref="C50:C62">E50</f>
        <v>0</v>
      </c>
      <c r="D50" s="110" t="s">
        <v>112</v>
      </c>
      <c r="E50" s="111"/>
      <c r="F50" s="112" t="s">
        <v>111</v>
      </c>
      <c r="G50" s="113" t="s">
        <v>240</v>
      </c>
      <c r="H50" s="123">
        <v>51</v>
      </c>
      <c r="I50" s="123">
        <v>87.5</v>
      </c>
      <c r="J50" s="123">
        <v>7</v>
      </c>
      <c r="K50" s="115">
        <f t="shared" si="6"/>
        <v>0.0312375</v>
      </c>
      <c r="L50" s="116">
        <v>11.8</v>
      </c>
    </row>
    <row r="51" spans="1:12" ht="25.5">
      <c r="A51" s="107">
        <v>26</v>
      </c>
      <c r="B51" s="117" t="s">
        <v>241</v>
      </c>
      <c r="C51" s="109">
        <f t="shared" si="7"/>
        <v>0</v>
      </c>
      <c r="D51" s="110" t="s">
        <v>116</v>
      </c>
      <c r="E51" s="111"/>
      <c r="F51" s="112" t="s">
        <v>115</v>
      </c>
      <c r="G51" s="113" t="s">
        <v>242</v>
      </c>
      <c r="H51" s="123">
        <v>51.5</v>
      </c>
      <c r="I51" s="123">
        <v>124.5</v>
      </c>
      <c r="J51" s="123">
        <v>7</v>
      </c>
      <c r="K51" s="115">
        <f t="shared" si="6"/>
        <v>0.04488225</v>
      </c>
      <c r="L51" s="116">
        <v>15</v>
      </c>
    </row>
    <row r="52" spans="1:12" ht="25.5">
      <c r="A52" s="107">
        <v>27</v>
      </c>
      <c r="B52" s="117" t="s">
        <v>243</v>
      </c>
      <c r="C52" s="109">
        <f t="shared" si="7"/>
        <v>0</v>
      </c>
      <c r="D52" s="110" t="s">
        <v>120</v>
      </c>
      <c r="E52" s="111"/>
      <c r="F52" s="112" t="s">
        <v>119</v>
      </c>
      <c r="G52" s="113" t="s">
        <v>244</v>
      </c>
      <c r="H52" s="123">
        <v>52</v>
      </c>
      <c r="I52" s="123">
        <v>160.5</v>
      </c>
      <c r="J52" s="123">
        <v>7</v>
      </c>
      <c r="K52" s="115">
        <f t="shared" si="6"/>
        <v>0.058422</v>
      </c>
      <c r="L52" s="116">
        <v>20.2</v>
      </c>
    </row>
    <row r="53" spans="1:12" ht="25.5">
      <c r="A53" s="107">
        <v>28</v>
      </c>
      <c r="B53" s="117" t="s">
        <v>245</v>
      </c>
      <c r="C53" s="109">
        <f t="shared" si="7"/>
        <v>0</v>
      </c>
      <c r="D53" s="110" t="s">
        <v>124</v>
      </c>
      <c r="E53" s="111"/>
      <c r="F53" s="112" t="s">
        <v>123</v>
      </c>
      <c r="G53" s="113" t="s">
        <v>246</v>
      </c>
      <c r="H53" s="123">
        <v>52</v>
      </c>
      <c r="I53" s="123">
        <v>196.5</v>
      </c>
      <c r="J53" s="123">
        <v>7</v>
      </c>
      <c r="K53" s="115">
        <f t="shared" si="6"/>
        <v>0.071526</v>
      </c>
      <c r="L53" s="116">
        <v>24.3</v>
      </c>
    </row>
    <row r="54" spans="1:12" ht="25.5">
      <c r="A54" s="107">
        <v>29</v>
      </c>
      <c r="B54" s="117" t="s">
        <v>247</v>
      </c>
      <c r="C54" s="109">
        <f t="shared" si="7"/>
        <v>0</v>
      </c>
      <c r="D54" s="110" t="s">
        <v>128</v>
      </c>
      <c r="E54" s="111"/>
      <c r="F54" s="112" t="s">
        <v>127</v>
      </c>
      <c r="G54" s="113" t="s">
        <v>248</v>
      </c>
      <c r="H54" s="123">
        <v>51.5</v>
      </c>
      <c r="I54" s="123">
        <v>231.5</v>
      </c>
      <c r="J54" s="123">
        <v>7</v>
      </c>
      <c r="K54" s="115">
        <f t="shared" si="6"/>
        <v>0.08345575</v>
      </c>
      <c r="L54" s="116">
        <v>27.2</v>
      </c>
    </row>
    <row r="55" spans="1:12" ht="25.5">
      <c r="A55" s="107">
        <v>30</v>
      </c>
      <c r="B55" s="117" t="s">
        <v>249</v>
      </c>
      <c r="C55" s="109">
        <f t="shared" si="7"/>
        <v>0</v>
      </c>
      <c r="D55" s="110" t="s">
        <v>110</v>
      </c>
      <c r="E55" s="111"/>
      <c r="F55" s="112" t="s">
        <v>109</v>
      </c>
      <c r="G55" s="113" t="s">
        <v>250</v>
      </c>
      <c r="H55" s="123">
        <v>53</v>
      </c>
      <c r="I55" s="123">
        <v>81.5</v>
      </c>
      <c r="J55" s="123">
        <v>7</v>
      </c>
      <c r="K55" s="115">
        <f t="shared" si="6"/>
        <v>0.0302365</v>
      </c>
      <c r="L55" s="116">
        <v>10.4</v>
      </c>
    </row>
    <row r="56" spans="1:12" ht="25.5">
      <c r="A56" s="107">
        <v>31</v>
      </c>
      <c r="B56" s="117" t="s">
        <v>251</v>
      </c>
      <c r="C56" s="109">
        <f t="shared" si="7"/>
        <v>0</v>
      </c>
      <c r="D56" s="110" t="s">
        <v>114</v>
      </c>
      <c r="E56" s="111"/>
      <c r="F56" s="112" t="s">
        <v>113</v>
      </c>
      <c r="G56" s="113" t="s">
        <v>252</v>
      </c>
      <c r="H56" s="123">
        <v>52</v>
      </c>
      <c r="I56" s="123">
        <v>117</v>
      </c>
      <c r="J56" s="123">
        <v>7</v>
      </c>
      <c r="K56" s="115">
        <f t="shared" si="6"/>
        <v>0.042588</v>
      </c>
      <c r="L56" s="116">
        <v>14.5</v>
      </c>
    </row>
    <row r="57" spans="1:12" ht="25.5">
      <c r="A57" s="107">
        <v>32</v>
      </c>
      <c r="B57" s="117" t="s">
        <v>253</v>
      </c>
      <c r="C57" s="109">
        <f t="shared" si="7"/>
        <v>0</v>
      </c>
      <c r="D57" s="110" t="s">
        <v>118</v>
      </c>
      <c r="E57" s="111"/>
      <c r="F57" s="112" t="s">
        <v>117</v>
      </c>
      <c r="G57" s="113" t="s">
        <v>254</v>
      </c>
      <c r="H57" s="123">
        <v>54</v>
      </c>
      <c r="I57" s="123">
        <v>153.5</v>
      </c>
      <c r="J57" s="123">
        <v>8</v>
      </c>
      <c r="K57" s="115">
        <f t="shared" si="6"/>
        <v>0.066312</v>
      </c>
      <c r="L57" s="116">
        <v>18</v>
      </c>
    </row>
    <row r="58" spans="1:12" ht="25.5">
      <c r="A58" s="107">
        <v>33</v>
      </c>
      <c r="B58" s="117" t="s">
        <v>255</v>
      </c>
      <c r="C58" s="109">
        <f t="shared" si="7"/>
        <v>0</v>
      </c>
      <c r="D58" s="110" t="s">
        <v>122</v>
      </c>
      <c r="E58" s="111"/>
      <c r="F58" s="112" t="s">
        <v>121</v>
      </c>
      <c r="G58" s="113" t="s">
        <v>256</v>
      </c>
      <c r="H58" s="123">
        <v>52.5</v>
      </c>
      <c r="I58" s="123">
        <v>190</v>
      </c>
      <c r="J58" s="123">
        <v>7</v>
      </c>
      <c r="K58" s="115">
        <f t="shared" si="6"/>
        <v>0.069825</v>
      </c>
      <c r="L58" s="116">
        <v>21.6</v>
      </c>
    </row>
    <row r="59" spans="1:12" ht="25.5">
      <c r="A59" s="107">
        <v>34</v>
      </c>
      <c r="B59" s="117" t="s">
        <v>257</v>
      </c>
      <c r="C59" s="109">
        <f t="shared" si="7"/>
        <v>0</v>
      </c>
      <c r="D59" s="110" t="s">
        <v>126</v>
      </c>
      <c r="E59" s="111"/>
      <c r="F59" s="112" t="s">
        <v>125</v>
      </c>
      <c r="G59" s="113" t="s">
        <v>258</v>
      </c>
      <c r="H59" s="123">
        <v>52</v>
      </c>
      <c r="I59" s="123">
        <v>225</v>
      </c>
      <c r="J59" s="123">
        <v>6.5</v>
      </c>
      <c r="K59" s="115">
        <f t="shared" si="6"/>
        <v>0.07605</v>
      </c>
      <c r="L59" s="116">
        <v>25.4</v>
      </c>
    </row>
    <row r="60" spans="1:12" ht="25.5" customHeight="1">
      <c r="A60" s="107">
        <v>35</v>
      </c>
      <c r="B60" s="117" t="s">
        <v>259</v>
      </c>
      <c r="C60" s="109">
        <f t="shared" si="7"/>
        <v>0</v>
      </c>
      <c r="D60" s="110" t="s">
        <v>131</v>
      </c>
      <c r="E60" s="111"/>
      <c r="F60" s="112" t="s">
        <v>107</v>
      </c>
      <c r="G60" s="113" t="s">
        <v>260</v>
      </c>
      <c r="H60" s="123">
        <v>51</v>
      </c>
      <c r="I60" s="123">
        <v>126</v>
      </c>
      <c r="J60" s="123">
        <v>11</v>
      </c>
      <c r="K60" s="115">
        <f t="shared" si="6"/>
        <v>0.070686</v>
      </c>
      <c r="L60" s="116">
        <v>39</v>
      </c>
    </row>
    <row r="61" spans="1:13" ht="38.25">
      <c r="A61" s="125">
        <v>36</v>
      </c>
      <c r="B61" s="117" t="s">
        <v>261</v>
      </c>
      <c r="C61" s="109">
        <f t="shared" si="7"/>
        <v>0</v>
      </c>
      <c r="D61" s="110" t="s">
        <v>132</v>
      </c>
      <c r="E61" s="111"/>
      <c r="F61" s="112" t="s">
        <v>108</v>
      </c>
      <c r="G61" s="113" t="s">
        <v>262</v>
      </c>
      <c r="H61" s="123">
        <v>51.5</v>
      </c>
      <c r="I61" s="123">
        <v>204</v>
      </c>
      <c r="J61" s="123">
        <v>11</v>
      </c>
      <c r="K61" s="115">
        <f t="shared" si="6"/>
        <v>0.115566</v>
      </c>
      <c r="L61" s="116">
        <v>47.4</v>
      </c>
      <c r="M61" s="121"/>
    </row>
    <row r="62" spans="1:12" ht="25.5">
      <c r="A62" s="126">
        <v>37</v>
      </c>
      <c r="B62" s="117" t="s">
        <v>263</v>
      </c>
      <c r="C62" s="109">
        <f t="shared" si="7"/>
        <v>0</v>
      </c>
      <c r="D62" s="110" t="s">
        <v>103</v>
      </c>
      <c r="E62" s="111"/>
      <c r="F62" s="112" t="s">
        <v>93</v>
      </c>
      <c r="G62" s="113" t="s">
        <v>264</v>
      </c>
      <c r="H62" s="123">
        <v>26</v>
      </c>
      <c r="I62" s="123">
        <v>52.5</v>
      </c>
      <c r="J62" s="123">
        <v>7</v>
      </c>
      <c r="K62" s="115">
        <f t="shared" si="6"/>
        <v>0.009555</v>
      </c>
      <c r="L62" s="116">
        <v>4</v>
      </c>
    </row>
    <row r="63" spans="1:12" ht="15.75" customHeight="1">
      <c r="A63" s="127" t="s">
        <v>265</v>
      </c>
      <c r="B63" s="127"/>
      <c r="C63" s="100"/>
      <c r="D63" s="100"/>
      <c r="E63" s="101"/>
      <c r="F63" s="102"/>
      <c r="G63" s="119"/>
      <c r="H63" s="122"/>
      <c r="I63" s="122"/>
      <c r="J63" s="122"/>
      <c r="K63" s="121"/>
      <c r="L63" s="121"/>
    </row>
    <row r="64" spans="1:12" ht="26.25" customHeight="1">
      <c r="A64" s="107">
        <v>38</v>
      </c>
      <c r="B64" s="108" t="s">
        <v>266</v>
      </c>
      <c r="C64" s="109">
        <f>E64+E65</f>
        <v>0</v>
      </c>
      <c r="D64" s="110" t="s">
        <v>78</v>
      </c>
      <c r="E64" s="111"/>
      <c r="F64" s="112" t="s">
        <v>267</v>
      </c>
      <c r="G64" s="113" t="s">
        <v>268</v>
      </c>
      <c r="H64" s="123">
        <v>37</v>
      </c>
      <c r="I64" s="123">
        <v>80.5</v>
      </c>
      <c r="J64" s="123">
        <v>3.5</v>
      </c>
      <c r="K64" s="115">
        <f aca="true" t="shared" si="8" ref="K64:K85">H64*I64*J64/1000000</f>
        <v>0.01042475</v>
      </c>
      <c r="L64" s="116">
        <v>3.9</v>
      </c>
    </row>
    <row r="65" spans="1:12" ht="22.5">
      <c r="A65" s="107"/>
      <c r="B65" s="108"/>
      <c r="C65" s="109"/>
      <c r="D65" s="110"/>
      <c r="E65" s="111"/>
      <c r="F65" s="112" t="s">
        <v>269</v>
      </c>
      <c r="G65" s="113" t="s">
        <v>270</v>
      </c>
      <c r="H65" s="123">
        <v>15</v>
      </c>
      <c r="I65" s="123">
        <v>16</v>
      </c>
      <c r="J65" s="123">
        <v>3</v>
      </c>
      <c r="K65" s="115">
        <f t="shared" si="8"/>
        <v>0.00072</v>
      </c>
      <c r="L65" s="116">
        <v>0.246</v>
      </c>
    </row>
    <row r="66" spans="1:12" ht="26.25" customHeight="1">
      <c r="A66" s="107">
        <v>39</v>
      </c>
      <c r="B66" s="108" t="s">
        <v>271</v>
      </c>
      <c r="C66" s="109">
        <f>E66+E67</f>
        <v>0</v>
      </c>
      <c r="D66" s="110" t="s">
        <v>79</v>
      </c>
      <c r="E66" s="111"/>
      <c r="F66" s="112" t="s">
        <v>272</v>
      </c>
      <c r="G66" s="113" t="s">
        <v>273</v>
      </c>
      <c r="H66" s="123">
        <v>37</v>
      </c>
      <c r="I66" s="123">
        <v>119.5</v>
      </c>
      <c r="J66" s="123">
        <v>3.5</v>
      </c>
      <c r="K66" s="115">
        <f t="shared" si="8"/>
        <v>0.01547525</v>
      </c>
      <c r="L66" s="116">
        <v>5.7</v>
      </c>
    </row>
    <row r="67" spans="1:12" ht="22.5">
      <c r="A67" s="107"/>
      <c r="B67" s="108"/>
      <c r="C67" s="109"/>
      <c r="D67" s="110"/>
      <c r="E67" s="111"/>
      <c r="F67" s="112" t="s">
        <v>269</v>
      </c>
      <c r="G67" s="113" t="s">
        <v>270</v>
      </c>
      <c r="H67" s="123">
        <v>15</v>
      </c>
      <c r="I67" s="123">
        <v>16</v>
      </c>
      <c r="J67" s="123">
        <v>3</v>
      </c>
      <c r="K67" s="115">
        <f t="shared" si="8"/>
        <v>0.00072</v>
      </c>
      <c r="L67" s="116">
        <v>0.246</v>
      </c>
    </row>
    <row r="68" spans="1:12" ht="16.5" customHeight="1">
      <c r="A68" s="128">
        <v>40</v>
      </c>
      <c r="B68" s="108" t="s">
        <v>274</v>
      </c>
      <c r="C68" s="109">
        <f>E68+E69</f>
        <v>0</v>
      </c>
      <c r="D68" s="110" t="s">
        <v>80</v>
      </c>
      <c r="E68" s="111"/>
      <c r="F68" s="112" t="s">
        <v>275</v>
      </c>
      <c r="G68" s="113" t="s">
        <v>276</v>
      </c>
      <c r="H68" s="123">
        <v>39.5</v>
      </c>
      <c r="I68" s="123">
        <v>197</v>
      </c>
      <c r="J68" s="123">
        <v>3.5</v>
      </c>
      <c r="K68" s="115">
        <f t="shared" si="8"/>
        <v>0.02723525</v>
      </c>
      <c r="L68" s="116">
        <v>9.8</v>
      </c>
    </row>
    <row r="69" spans="1:12" ht="22.5">
      <c r="A69" s="128"/>
      <c r="B69" s="108"/>
      <c r="C69" s="109"/>
      <c r="D69" s="110"/>
      <c r="E69" s="111"/>
      <c r="F69" s="112" t="s">
        <v>277</v>
      </c>
      <c r="G69" s="113" t="s">
        <v>278</v>
      </c>
      <c r="H69" s="123">
        <v>15</v>
      </c>
      <c r="I69" s="123">
        <v>16</v>
      </c>
      <c r="J69" s="123">
        <v>4</v>
      </c>
      <c r="K69" s="115">
        <f t="shared" si="8"/>
        <v>0.00096</v>
      </c>
      <c r="L69" s="116">
        <v>0.39</v>
      </c>
    </row>
    <row r="70" spans="1:12" ht="19.5" customHeight="1">
      <c r="A70" s="107">
        <v>41</v>
      </c>
      <c r="B70" s="108" t="s">
        <v>279</v>
      </c>
      <c r="C70" s="109">
        <f>E70+E71</f>
        <v>0</v>
      </c>
      <c r="D70" s="110" t="s">
        <v>81</v>
      </c>
      <c r="E70" s="111"/>
      <c r="F70" s="112" t="s">
        <v>280</v>
      </c>
      <c r="G70" s="113" t="s">
        <v>281</v>
      </c>
      <c r="H70" s="123">
        <v>37</v>
      </c>
      <c r="I70" s="123">
        <v>81</v>
      </c>
      <c r="J70" s="123">
        <v>5</v>
      </c>
      <c r="K70" s="115">
        <f t="shared" si="8"/>
        <v>0.014985</v>
      </c>
      <c r="L70" s="116">
        <v>7.5</v>
      </c>
    </row>
    <row r="71" spans="1:12" ht="22.5">
      <c r="A71" s="107"/>
      <c r="B71" s="108"/>
      <c r="C71" s="109"/>
      <c r="D71" s="110"/>
      <c r="E71" s="111"/>
      <c r="F71" s="112" t="s">
        <v>282</v>
      </c>
      <c r="G71" s="113" t="s">
        <v>283</v>
      </c>
      <c r="H71" s="123">
        <v>15</v>
      </c>
      <c r="I71" s="123">
        <v>16</v>
      </c>
      <c r="J71" s="123">
        <v>4</v>
      </c>
      <c r="K71" s="115">
        <f t="shared" si="8"/>
        <v>0.00096</v>
      </c>
      <c r="L71" s="116">
        <v>0.478</v>
      </c>
    </row>
    <row r="72" spans="1:12" ht="19.5" customHeight="1">
      <c r="A72" s="107">
        <v>42</v>
      </c>
      <c r="B72" s="108" t="s">
        <v>284</v>
      </c>
      <c r="C72" s="109">
        <f>E72+E73</f>
        <v>0</v>
      </c>
      <c r="D72" s="110" t="s">
        <v>82</v>
      </c>
      <c r="E72" s="111"/>
      <c r="F72" s="112" t="s">
        <v>285</v>
      </c>
      <c r="G72" s="113" t="s">
        <v>286</v>
      </c>
      <c r="H72" s="123">
        <v>37</v>
      </c>
      <c r="I72" s="123">
        <v>119.5</v>
      </c>
      <c r="J72" s="123">
        <v>5</v>
      </c>
      <c r="K72" s="115">
        <f t="shared" si="8"/>
        <v>0.0221075</v>
      </c>
      <c r="L72" s="116">
        <v>11</v>
      </c>
    </row>
    <row r="73" spans="1:12" ht="22.5">
      <c r="A73" s="107"/>
      <c r="B73" s="108"/>
      <c r="C73" s="109"/>
      <c r="D73" s="110"/>
      <c r="E73" s="111"/>
      <c r="F73" s="112" t="s">
        <v>282</v>
      </c>
      <c r="G73" s="113" t="s">
        <v>283</v>
      </c>
      <c r="H73" s="123">
        <v>15</v>
      </c>
      <c r="I73" s="123">
        <v>16</v>
      </c>
      <c r="J73" s="123">
        <v>4</v>
      </c>
      <c r="K73" s="115">
        <f t="shared" si="8"/>
        <v>0.00096</v>
      </c>
      <c r="L73" s="116">
        <v>0.478</v>
      </c>
    </row>
    <row r="74" spans="1:12" ht="16.5" customHeight="1">
      <c r="A74" s="107">
        <v>43</v>
      </c>
      <c r="B74" s="108" t="s">
        <v>287</v>
      </c>
      <c r="C74" s="109">
        <f>E74+E75</f>
        <v>0</v>
      </c>
      <c r="D74" s="110" t="s">
        <v>288</v>
      </c>
      <c r="E74" s="111"/>
      <c r="F74" s="112" t="s">
        <v>235</v>
      </c>
      <c r="G74" s="113" t="s">
        <v>236</v>
      </c>
      <c r="H74" s="123">
        <v>36.5</v>
      </c>
      <c r="I74" s="123">
        <v>197</v>
      </c>
      <c r="J74" s="123">
        <v>5</v>
      </c>
      <c r="K74" s="115">
        <f t="shared" si="8"/>
        <v>0.0359525</v>
      </c>
      <c r="L74" s="116">
        <v>18.7</v>
      </c>
    </row>
    <row r="75" spans="1:12" ht="22.5">
      <c r="A75" s="107"/>
      <c r="B75" s="108"/>
      <c r="C75" s="109"/>
      <c r="D75" s="110"/>
      <c r="E75" s="111"/>
      <c r="F75" s="112" t="s">
        <v>237</v>
      </c>
      <c r="G75" s="113" t="s">
        <v>238</v>
      </c>
      <c r="H75" s="123">
        <v>15</v>
      </c>
      <c r="I75" s="123">
        <v>16</v>
      </c>
      <c r="J75" s="123">
        <v>5</v>
      </c>
      <c r="K75" s="115">
        <f t="shared" si="8"/>
        <v>0.0012</v>
      </c>
      <c r="L75" s="116">
        <v>0.772</v>
      </c>
    </row>
    <row r="76" spans="1:12" ht="24.75" customHeight="1">
      <c r="A76" s="107">
        <v>44</v>
      </c>
      <c r="B76" s="108" t="s">
        <v>289</v>
      </c>
      <c r="C76" s="109">
        <f>E76+E77</f>
        <v>0</v>
      </c>
      <c r="D76" s="110" t="s">
        <v>99</v>
      </c>
      <c r="E76" s="111"/>
      <c r="F76" s="112" t="s">
        <v>290</v>
      </c>
      <c r="G76" s="113" t="s">
        <v>291</v>
      </c>
      <c r="H76" s="123">
        <v>41.5</v>
      </c>
      <c r="I76" s="123">
        <v>124</v>
      </c>
      <c r="J76" s="123">
        <v>8</v>
      </c>
      <c r="K76" s="115">
        <f t="shared" si="8"/>
        <v>0.041168</v>
      </c>
      <c r="L76" s="116">
        <v>7.5</v>
      </c>
    </row>
    <row r="77" spans="1:12" ht="22.5">
      <c r="A77" s="107"/>
      <c r="B77" s="108"/>
      <c r="C77" s="109"/>
      <c r="D77" s="110"/>
      <c r="E77" s="111"/>
      <c r="F77" s="112" t="s">
        <v>292</v>
      </c>
      <c r="G77" s="113" t="s">
        <v>293</v>
      </c>
      <c r="H77" s="123">
        <v>14</v>
      </c>
      <c r="I77" s="123">
        <v>17</v>
      </c>
      <c r="J77" s="123">
        <v>3</v>
      </c>
      <c r="K77" s="115">
        <f t="shared" si="8"/>
        <v>0.000714</v>
      </c>
      <c r="L77" s="116">
        <v>0.266</v>
      </c>
    </row>
    <row r="78" spans="1:12" ht="22.5" customHeight="1">
      <c r="A78" s="107">
        <v>45</v>
      </c>
      <c r="B78" s="108" t="s">
        <v>294</v>
      </c>
      <c r="C78" s="109">
        <f>E78+E79</f>
        <v>0</v>
      </c>
      <c r="D78" s="110" t="s">
        <v>99</v>
      </c>
      <c r="E78" s="111"/>
      <c r="F78" s="112" t="s">
        <v>295</v>
      </c>
      <c r="G78" s="113" t="s">
        <v>291</v>
      </c>
      <c r="H78" s="123">
        <v>41.5</v>
      </c>
      <c r="I78" s="123">
        <v>124</v>
      </c>
      <c r="J78" s="123">
        <v>9</v>
      </c>
      <c r="K78" s="115">
        <f t="shared" si="8"/>
        <v>0.046314</v>
      </c>
      <c r="L78" s="116">
        <v>7.4</v>
      </c>
    </row>
    <row r="79" spans="1:12" ht="22.5">
      <c r="A79" s="107"/>
      <c r="B79" s="108"/>
      <c r="C79" s="109"/>
      <c r="D79" s="110"/>
      <c r="E79" s="111"/>
      <c r="F79" s="112" t="s">
        <v>292</v>
      </c>
      <c r="G79" s="113" t="s">
        <v>293</v>
      </c>
      <c r="H79" s="123">
        <v>14</v>
      </c>
      <c r="I79" s="123">
        <v>17</v>
      </c>
      <c r="J79" s="123">
        <v>3</v>
      </c>
      <c r="K79" s="115">
        <f t="shared" si="8"/>
        <v>0.000714</v>
      </c>
      <c r="L79" s="116">
        <v>0.266</v>
      </c>
    </row>
    <row r="80" spans="1:12" ht="22.5" customHeight="1">
      <c r="A80" s="107">
        <v>46</v>
      </c>
      <c r="B80" s="108" t="s">
        <v>296</v>
      </c>
      <c r="C80" s="109">
        <f>E80+E81</f>
        <v>0</v>
      </c>
      <c r="D80" s="110" t="s">
        <v>100</v>
      </c>
      <c r="E80" s="111"/>
      <c r="F80" s="112" t="s">
        <v>297</v>
      </c>
      <c r="G80" s="113" t="s">
        <v>298</v>
      </c>
      <c r="H80" s="123">
        <v>41.5</v>
      </c>
      <c r="I80" s="123">
        <v>124</v>
      </c>
      <c r="J80" s="123">
        <v>10.5</v>
      </c>
      <c r="K80" s="115">
        <f t="shared" si="8"/>
        <v>0.054033</v>
      </c>
      <c r="L80" s="116">
        <v>13.6</v>
      </c>
    </row>
    <row r="81" spans="1:12" ht="23.25" customHeight="1">
      <c r="A81" s="107"/>
      <c r="B81" s="108"/>
      <c r="C81" s="109"/>
      <c r="D81" s="110"/>
      <c r="E81" s="111"/>
      <c r="F81" s="112" t="s">
        <v>299</v>
      </c>
      <c r="G81" s="113" t="s">
        <v>300</v>
      </c>
      <c r="H81" s="123">
        <v>15</v>
      </c>
      <c r="I81" s="123">
        <v>16</v>
      </c>
      <c r="J81" s="123">
        <v>5</v>
      </c>
      <c r="K81" s="115">
        <f t="shared" si="8"/>
        <v>0.0012</v>
      </c>
      <c r="L81" s="116">
        <v>0.526</v>
      </c>
    </row>
    <row r="82" spans="1:12" ht="15" customHeight="1">
      <c r="A82" s="107">
        <v>47</v>
      </c>
      <c r="B82" s="108" t="s">
        <v>301</v>
      </c>
      <c r="C82" s="109">
        <f>E82+E83</f>
        <v>0</v>
      </c>
      <c r="D82" s="110" t="s">
        <v>302</v>
      </c>
      <c r="E82" s="111"/>
      <c r="F82" s="112" t="s">
        <v>303</v>
      </c>
      <c r="G82" s="113" t="s">
        <v>304</v>
      </c>
      <c r="H82" s="123">
        <v>40</v>
      </c>
      <c r="I82" s="123">
        <v>118</v>
      </c>
      <c r="J82" s="123">
        <v>1.5</v>
      </c>
      <c r="K82" s="115">
        <f t="shared" si="8"/>
        <v>0.00708</v>
      </c>
      <c r="L82" s="116">
        <v>4.9</v>
      </c>
    </row>
    <row r="83" spans="1:12" ht="15" customHeight="1">
      <c r="A83" s="107"/>
      <c r="B83" s="108"/>
      <c r="C83" s="109"/>
      <c r="D83" s="110"/>
      <c r="E83" s="111"/>
      <c r="F83" s="112" t="s">
        <v>305</v>
      </c>
      <c r="G83" s="113" t="s">
        <v>306</v>
      </c>
      <c r="H83" s="123">
        <v>14</v>
      </c>
      <c r="I83" s="123">
        <v>17</v>
      </c>
      <c r="J83" s="123">
        <v>3</v>
      </c>
      <c r="K83" s="115">
        <f t="shared" si="8"/>
        <v>0.000714</v>
      </c>
      <c r="L83" s="116">
        <v>0.192</v>
      </c>
    </row>
    <row r="84" spans="1:12" ht="15" customHeight="1">
      <c r="A84" s="107">
        <v>48</v>
      </c>
      <c r="B84" s="108" t="s">
        <v>307</v>
      </c>
      <c r="C84" s="109">
        <f>E84+E85</f>
        <v>0</v>
      </c>
      <c r="D84" s="110" t="s">
        <v>102</v>
      </c>
      <c r="E84" s="111"/>
      <c r="F84" s="112" t="s">
        <v>308</v>
      </c>
      <c r="G84" s="113" t="s">
        <v>309</v>
      </c>
      <c r="H84" s="123">
        <v>40</v>
      </c>
      <c r="I84" s="123">
        <v>118</v>
      </c>
      <c r="J84" s="123">
        <v>2.5</v>
      </c>
      <c r="K84" s="115">
        <f t="shared" si="8"/>
        <v>0.0118</v>
      </c>
      <c r="L84" s="116">
        <v>8.4</v>
      </c>
    </row>
    <row r="85" spans="1:12" ht="16.5" customHeight="1">
      <c r="A85" s="107"/>
      <c r="B85" s="108"/>
      <c r="C85" s="109"/>
      <c r="D85" s="110"/>
      <c r="E85" s="111"/>
      <c r="F85" s="112" t="s">
        <v>310</v>
      </c>
      <c r="G85" s="113" t="s">
        <v>311</v>
      </c>
      <c r="H85" s="123">
        <v>14</v>
      </c>
      <c r="I85" s="123">
        <v>17</v>
      </c>
      <c r="J85" s="123">
        <v>4</v>
      </c>
      <c r="K85" s="115">
        <f t="shared" si="8"/>
        <v>0.000952</v>
      </c>
      <c r="L85" s="116">
        <v>0.376</v>
      </c>
    </row>
  </sheetData>
  <sheetProtection selectLockedCells="1" selectUnlockedCells="1"/>
  <mergeCells count="102">
    <mergeCell ref="H3:J3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34:A36"/>
    <mergeCell ref="B34:B36"/>
    <mergeCell ref="C34:C36"/>
    <mergeCell ref="D34:D36"/>
    <mergeCell ref="A37:A39"/>
    <mergeCell ref="B37:B39"/>
    <mergeCell ref="C37:C39"/>
    <mergeCell ref="D37:D39"/>
    <mergeCell ref="A40:A42"/>
    <mergeCell ref="B40:B42"/>
    <mergeCell ref="C40:C42"/>
    <mergeCell ref="D40:D42"/>
    <mergeCell ref="A47:A49"/>
    <mergeCell ref="B47:B49"/>
    <mergeCell ref="C47:C49"/>
    <mergeCell ref="D47:D49"/>
    <mergeCell ref="A63:B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</mergeCells>
  <printOptions/>
  <pageMargins left="0.2902777777777778" right="0.1798611111111111" top="0.3402777777777778" bottom="0.41041666666666665" header="0.5118055555555555" footer="0.1701388888888889"/>
  <pageSetup fitToHeight="2" fitToWidth="1" horizontalDpi="300" verticalDpi="300" orientation="portrait" paperSize="9"/>
  <headerFooter alignWithMargins="0">
    <oddFooter>&amp;R&amp;8Состав серии Приоритет. 
страница &amp;P из &amp;N.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showGridLines="0" showZeros="0" tabSelected="1" zoomScale="115" zoomScaleNormal="11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0" sqref="H20"/>
    </sheetView>
  </sheetViews>
  <sheetFormatPr defaultColWidth="9.00390625" defaultRowHeight="12.75"/>
  <cols>
    <col min="1" max="1" width="58.625" style="2" customWidth="1"/>
    <col min="2" max="2" width="24.00390625" style="2" customWidth="1"/>
    <col min="3" max="3" width="0.875" style="2" customWidth="1"/>
    <col min="4" max="16384" width="9.125" style="2" customWidth="1"/>
  </cols>
  <sheetData>
    <row r="1" ht="21">
      <c r="A1" s="129" t="s">
        <v>312</v>
      </c>
    </row>
    <row r="2" spans="1:2" ht="33.75">
      <c r="A2" s="130" t="s">
        <v>313</v>
      </c>
      <c r="B2" s="131" t="s">
        <v>314</v>
      </c>
    </row>
    <row r="3" spans="1:2" s="134" customFormat="1" ht="16.5">
      <c r="A3" s="132" t="s">
        <v>150</v>
      </c>
      <c r="B3" s="133"/>
    </row>
    <row r="4" spans="1:2" ht="13.5">
      <c r="A4" s="135" t="s">
        <v>315</v>
      </c>
      <c r="B4" s="136">
        <v>38</v>
      </c>
    </row>
    <row r="5" spans="1:2" ht="13.5">
      <c r="A5" s="135" t="s">
        <v>316</v>
      </c>
      <c r="B5" s="136" t="s">
        <v>317</v>
      </c>
    </row>
    <row r="6" spans="1:2" ht="13.5">
      <c r="A6" s="135" t="s">
        <v>318</v>
      </c>
      <c r="B6" s="136">
        <v>38</v>
      </c>
    </row>
    <row r="7" spans="1:2" ht="13.5">
      <c r="A7" s="135" t="s">
        <v>319</v>
      </c>
      <c r="B7" s="136" t="s">
        <v>317</v>
      </c>
    </row>
    <row r="8" spans="1:2" ht="13.5">
      <c r="A8" s="135" t="s">
        <v>320</v>
      </c>
      <c r="B8" s="136" t="s">
        <v>321</v>
      </c>
    </row>
    <row r="9" spans="1:2" ht="13.5">
      <c r="A9" s="135" t="s">
        <v>322</v>
      </c>
      <c r="B9" s="136">
        <v>18</v>
      </c>
    </row>
    <row r="10" spans="1:2" ht="13.5">
      <c r="A10" s="135" t="s">
        <v>323</v>
      </c>
      <c r="B10" s="136">
        <v>0.4</v>
      </c>
    </row>
    <row r="11" spans="1:2" s="134" customFormat="1" ht="16.5">
      <c r="A11" s="132" t="s">
        <v>190</v>
      </c>
      <c r="B11" s="133"/>
    </row>
    <row r="12" spans="1:2" ht="13.5">
      <c r="A12" s="135" t="s">
        <v>324</v>
      </c>
      <c r="B12" s="136">
        <v>38</v>
      </c>
    </row>
    <row r="13" spans="1:2" ht="13.5">
      <c r="A13" s="135" t="s">
        <v>325</v>
      </c>
      <c r="B13" s="136" t="s">
        <v>317</v>
      </c>
    </row>
    <row r="14" spans="1:2" s="134" customFormat="1" ht="16.5">
      <c r="A14" s="132" t="s">
        <v>326</v>
      </c>
      <c r="B14" s="133"/>
    </row>
    <row r="15" spans="1:2" ht="13.5">
      <c r="A15" s="135" t="s">
        <v>327</v>
      </c>
      <c r="B15" s="136">
        <v>18</v>
      </c>
    </row>
    <row r="16" spans="1:2" ht="13.5">
      <c r="A16" s="135" t="s">
        <v>328</v>
      </c>
      <c r="B16" s="136" t="s">
        <v>317</v>
      </c>
    </row>
    <row r="17" spans="1:2" ht="13.5">
      <c r="A17" s="135" t="s">
        <v>329</v>
      </c>
      <c r="B17" s="136">
        <v>18</v>
      </c>
    </row>
    <row r="18" spans="1:2" ht="13.5">
      <c r="A18" s="135" t="s">
        <v>330</v>
      </c>
      <c r="B18" s="136">
        <v>0.4</v>
      </c>
    </row>
    <row r="19" spans="1:2" ht="13.5">
      <c r="A19" s="135" t="s">
        <v>331</v>
      </c>
      <c r="B19" s="136" t="s">
        <v>332</v>
      </c>
    </row>
    <row r="20" spans="1:2" ht="13.5">
      <c r="A20" s="135" t="s">
        <v>333</v>
      </c>
      <c r="B20" s="136" t="s">
        <v>334</v>
      </c>
    </row>
    <row r="21" spans="1:2" ht="13.5">
      <c r="A21" s="135" t="s">
        <v>335</v>
      </c>
      <c r="B21" s="136">
        <v>18</v>
      </c>
    </row>
    <row r="22" spans="1:2" ht="13.5">
      <c r="A22" s="135" t="s">
        <v>336</v>
      </c>
      <c r="B22" s="136">
        <v>0.4</v>
      </c>
    </row>
    <row r="23" spans="1:2" ht="13.5">
      <c r="A23" s="135" t="s">
        <v>337</v>
      </c>
      <c r="B23" s="136" t="s">
        <v>338</v>
      </c>
    </row>
    <row r="24" spans="1:2" ht="13.5">
      <c r="A24" s="135" t="s">
        <v>339</v>
      </c>
      <c r="B24" s="136" t="s">
        <v>340</v>
      </c>
    </row>
    <row r="25" spans="1:2" ht="13.5">
      <c r="A25" s="137" t="s">
        <v>341</v>
      </c>
      <c r="B25" s="136" t="s">
        <v>342</v>
      </c>
    </row>
    <row r="26" spans="1:2" s="134" customFormat="1" ht="16.5">
      <c r="A26" s="132" t="s">
        <v>343</v>
      </c>
      <c r="B26" s="133"/>
    </row>
    <row r="27" spans="1:2" ht="13.5">
      <c r="A27" s="135" t="s">
        <v>327</v>
      </c>
      <c r="B27" s="136">
        <v>38</v>
      </c>
    </row>
    <row r="28" spans="1:2" ht="13.5">
      <c r="A28" s="135" t="s">
        <v>344</v>
      </c>
      <c r="B28" s="136" t="s">
        <v>317</v>
      </c>
    </row>
    <row r="29" spans="1:2" ht="13.5">
      <c r="A29" s="135" t="s">
        <v>329</v>
      </c>
      <c r="B29" s="136">
        <v>18</v>
      </c>
    </row>
    <row r="30" spans="1:2" ht="13.5">
      <c r="A30" s="135" t="s">
        <v>330</v>
      </c>
      <c r="B30" s="136">
        <v>0.4</v>
      </c>
    </row>
    <row r="31" spans="1:2" ht="13.5">
      <c r="A31" s="135" t="s">
        <v>331</v>
      </c>
      <c r="B31" s="136" t="s">
        <v>332</v>
      </c>
    </row>
    <row r="32" spans="1:2" ht="13.5">
      <c r="A32" s="135" t="s">
        <v>333</v>
      </c>
      <c r="B32" s="136" t="s">
        <v>334</v>
      </c>
    </row>
    <row r="33" spans="1:2" ht="13.5">
      <c r="A33" s="135" t="s">
        <v>335</v>
      </c>
      <c r="B33" s="136">
        <v>18</v>
      </c>
    </row>
    <row r="34" spans="1:2" ht="13.5">
      <c r="A34" s="135" t="s">
        <v>336</v>
      </c>
      <c r="B34" s="136">
        <v>0.4</v>
      </c>
    </row>
    <row r="35" spans="1:2" ht="13.5">
      <c r="A35" s="137" t="s">
        <v>345</v>
      </c>
      <c r="B35" s="136" t="s">
        <v>321</v>
      </c>
    </row>
    <row r="36" spans="1:2" ht="13.5">
      <c r="A36" s="137" t="s">
        <v>341</v>
      </c>
      <c r="B36" s="136" t="s">
        <v>346</v>
      </c>
    </row>
    <row r="37" spans="1:2" s="134" customFormat="1" ht="16.5">
      <c r="A37" s="132" t="s">
        <v>347</v>
      </c>
      <c r="B37" s="133"/>
    </row>
    <row r="38" spans="1:2" ht="13.5">
      <c r="A38" s="135" t="s">
        <v>327</v>
      </c>
      <c r="B38" s="136">
        <v>38</v>
      </c>
    </row>
    <row r="39" spans="1:2" ht="13.5">
      <c r="A39" s="135" t="s">
        <v>344</v>
      </c>
      <c r="B39" s="136" t="s">
        <v>317</v>
      </c>
    </row>
    <row r="40" spans="1:2" ht="13.5">
      <c r="A40" s="135" t="s">
        <v>329</v>
      </c>
      <c r="B40" s="136">
        <v>18</v>
      </c>
    </row>
    <row r="41" spans="1:2" ht="13.5">
      <c r="A41" s="135" t="s">
        <v>330</v>
      </c>
      <c r="B41" s="136">
        <v>0.4</v>
      </c>
    </row>
    <row r="42" spans="1:2" ht="13.5">
      <c r="A42" s="135" t="s">
        <v>331</v>
      </c>
      <c r="B42" s="136" t="s">
        <v>332</v>
      </c>
    </row>
    <row r="43" spans="1:2" ht="13.5">
      <c r="A43" s="135" t="s">
        <v>333</v>
      </c>
      <c r="B43" s="136" t="s">
        <v>334</v>
      </c>
    </row>
    <row r="44" spans="1:2" ht="13.5">
      <c r="A44" s="135" t="s">
        <v>335</v>
      </c>
      <c r="B44" s="136">
        <v>18</v>
      </c>
    </row>
    <row r="45" spans="1:2" ht="13.5">
      <c r="A45" s="135" t="s">
        <v>336</v>
      </c>
      <c r="B45" s="136">
        <v>0.4</v>
      </c>
    </row>
    <row r="46" spans="1:2" ht="13.5">
      <c r="A46" s="135" t="s">
        <v>337</v>
      </c>
      <c r="B46" s="136" t="s">
        <v>338</v>
      </c>
    </row>
    <row r="47" spans="1:2" ht="13.5">
      <c r="A47" s="135" t="s">
        <v>339</v>
      </c>
      <c r="B47" s="136" t="s">
        <v>340</v>
      </c>
    </row>
    <row r="48" spans="1:2" ht="13.5">
      <c r="A48" s="137" t="s">
        <v>348</v>
      </c>
      <c r="B48" s="136" t="s">
        <v>321</v>
      </c>
    </row>
    <row r="49" spans="1:2" ht="13.5">
      <c r="A49" s="137" t="s">
        <v>341</v>
      </c>
      <c r="B49" s="136" t="s">
        <v>349</v>
      </c>
    </row>
    <row r="50" spans="1:2" s="134" customFormat="1" ht="16.5">
      <c r="A50" s="132" t="s">
        <v>224</v>
      </c>
      <c r="B50" s="133"/>
    </row>
    <row r="51" spans="1:2" ht="13.5">
      <c r="A51" s="135" t="s">
        <v>350</v>
      </c>
      <c r="B51" s="136">
        <v>18</v>
      </c>
    </row>
    <row r="52" spans="1:2" ht="13.5">
      <c r="A52" s="135" t="s">
        <v>351</v>
      </c>
      <c r="B52" s="136">
        <v>0.4</v>
      </c>
    </row>
    <row r="53" spans="1:2" ht="13.5">
      <c r="A53" s="135" t="s">
        <v>352</v>
      </c>
      <c r="B53" s="136">
        <v>18</v>
      </c>
    </row>
    <row r="54" spans="1:2" ht="13.5">
      <c r="A54" s="135" t="s">
        <v>330</v>
      </c>
      <c r="B54" s="136">
        <v>0.4</v>
      </c>
    </row>
    <row r="55" spans="1:2" ht="13.5">
      <c r="A55" s="135" t="s">
        <v>353</v>
      </c>
      <c r="B55" s="136">
        <v>38</v>
      </c>
    </row>
    <row r="56" spans="1:2" ht="13.5">
      <c r="A56" s="135" t="s">
        <v>333</v>
      </c>
      <c r="B56" s="136" t="s">
        <v>354</v>
      </c>
    </row>
    <row r="57" spans="1:2" ht="13.5">
      <c r="A57" s="135" t="s">
        <v>355</v>
      </c>
      <c r="B57" s="136" t="s">
        <v>321</v>
      </c>
    </row>
    <row r="58" spans="1:2" s="134" customFormat="1" ht="16.5">
      <c r="A58" s="132" t="s">
        <v>356</v>
      </c>
      <c r="B58" s="133"/>
    </row>
    <row r="59" spans="1:2" ht="13.5">
      <c r="A59" s="135" t="s">
        <v>357</v>
      </c>
      <c r="B59" s="136">
        <v>18</v>
      </c>
    </row>
    <row r="60" spans="1:2" ht="13.5">
      <c r="A60" s="135" t="s">
        <v>358</v>
      </c>
      <c r="B60" s="136" t="s">
        <v>359</v>
      </c>
    </row>
    <row r="61" spans="1:2" ht="13.5">
      <c r="A61" s="135" t="s">
        <v>331</v>
      </c>
      <c r="B61" s="136" t="s">
        <v>332</v>
      </c>
    </row>
    <row r="62" spans="1:2" ht="13.5">
      <c r="A62" s="135" t="s">
        <v>360</v>
      </c>
      <c r="B62" s="136" t="s">
        <v>361</v>
      </c>
    </row>
    <row r="63" spans="1:2" ht="13.5">
      <c r="A63" s="135" t="s">
        <v>362</v>
      </c>
      <c r="B63" s="136" t="s">
        <v>363</v>
      </c>
    </row>
    <row r="64" ht="15.75"/>
    <row r="65" ht="15.75"/>
    <row r="66" ht="15.75"/>
  </sheetData>
  <sheetProtection selectLockedCells="1" selectUnlockedCells="1"/>
  <printOptions/>
  <pageMargins left="0.75" right="0.2798611111111111" top="0.5298611111111111" bottom="0.1701388888888889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/>
  <cp:lastPrinted>2013-04-02T08:55:57Z</cp:lastPrinted>
  <dcterms:created xsi:type="dcterms:W3CDTF">2005-08-11T08:08:17Z</dcterms:created>
  <dcterms:modified xsi:type="dcterms:W3CDTF">2015-04-15T10:50:38Z</dcterms:modified>
  <cp:category/>
  <cp:version/>
  <cp:contentType/>
  <cp:contentStatus/>
  <cp:revision>4</cp:revision>
</cp:coreProperties>
</file>